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C0807DCF-1664-4478-A13E-74EE60AE1EEE}" xr6:coauthVersionLast="47" xr6:coauthVersionMax="47" xr10:uidLastSave="{00000000-0000-0000-0000-000000000000}"/>
  <bookViews>
    <workbookView xWindow="-110" yWindow="-110" windowWidth="19420" windowHeight="11500" tabRatio="671" xr2:uid="{00000000-000D-0000-FFFF-FFFF00000000}"/>
  </bookViews>
  <sheets>
    <sheet name="Schedule A" sheetId="94" r:id="rId1"/>
    <sheet name="Schedule B" sheetId="95" r:id="rId2"/>
    <sheet name="Schedule C" sheetId="119" r:id="rId3"/>
    <sheet name="Schedule D" sheetId="105" r:id="rId4"/>
    <sheet name="Schedule E" sheetId="97" r:id="rId5"/>
  </sheets>
  <definedNames>
    <definedName name="_.Ignore._">#REF!</definedName>
    <definedName name="__DataSet1__X" localSheetId="0">'Schedule A'!#REF!</definedName>
    <definedName name="__DataSet1__X" localSheetId="1">'Schedule B'!#REF!</definedName>
    <definedName name="__DataSet1__X" localSheetId="3">'Schedule D'!#REF!</definedName>
    <definedName name="__DataSet1__X" localSheetId="4">'Schedule E'!#REF!</definedName>
    <definedName name="__DataSet1__X">#REF!</definedName>
    <definedName name="__DataSet2__" localSheetId="0">'Schedule A'!#REF!</definedName>
    <definedName name="__DataSet2__" localSheetId="1">'Schedule B'!#REF!</definedName>
    <definedName name="__DataSet2__" localSheetId="3">'Schedule D'!#REF!</definedName>
    <definedName name="__DataSet2__" localSheetId="4">'Schedule E'!#REF!</definedName>
    <definedName name="__DataSet2__">#REF!</definedName>
    <definedName name="__DataSet3__" localSheetId="0">'Schedule A'!#REF!</definedName>
    <definedName name="__DataSet3__" localSheetId="1">'Schedule B'!#REF!</definedName>
    <definedName name="__DataSet3__" localSheetId="3">'Schedule D'!#REF!</definedName>
    <definedName name="__DataSet3__" localSheetId="4">'Schedule E'!#REF!</definedName>
    <definedName name="__DataSet3__">#REF!</definedName>
    <definedName name="__DataSet4__" localSheetId="0">'Schedule A'!#REF!</definedName>
    <definedName name="__DataSet4__" localSheetId="1">'Schedule B'!#REF!</definedName>
    <definedName name="__DataSet4__" localSheetId="3">'Schedule D'!#REF!</definedName>
    <definedName name="__DataSet4__" localSheetId="4">'Schedule E'!#REF!</definedName>
    <definedName name="__DataSet4__">#REF!</definedName>
    <definedName name="_xlnm._FilterDatabase" localSheetId="0" hidden="1">'Schedule A'!$A$2:$E$2358</definedName>
    <definedName name="_xlnm._FilterDatabase" localSheetId="1" hidden="1">'Schedule B'!$A$2:$E$117</definedName>
    <definedName name="_xlnm._FilterDatabase" localSheetId="2" hidden="1">'Schedule C'!$A$3:$AT$2032</definedName>
    <definedName name="_xlnm._FilterDatabase" localSheetId="3" hidden="1">'Schedule D'!$A$2:$B$1164</definedName>
    <definedName name="_xlnm._FilterDatabase" localSheetId="4" hidden="1">'Schedule E'!$A$2:$B$147</definedName>
    <definedName name="M">#REF!</definedName>
    <definedName name="MAIN" localSheetId="0">'Schedule A'!$A$2:$A$2</definedName>
    <definedName name="MAIN" localSheetId="1">'Schedule B'!$A$2:$A$2</definedName>
    <definedName name="MAIN" localSheetId="3">'Schedule D'!$A$2:$A$2</definedName>
    <definedName name="MAIN" localSheetId="4">'Schedule E'!$A$2:$A$2</definedName>
    <definedName name="MAIN">#REF!</definedName>
    <definedName name="_xlnm.Print_Titles" localSheetId="0">'Schedule A'!$2:$2</definedName>
    <definedName name="_xlnm.Print_Titles" localSheetId="1">'Schedule B'!$2:$2</definedName>
    <definedName name="_xlnm.Print_Titles" localSheetId="3">'Schedule D'!$2:$2</definedName>
    <definedName name="_xlnm.Print_Titles" localSheetId="4">'Schedule E'!$2:$2</definedName>
    <definedName name="TableData" localSheetId="0">'Schedule A'!#REF!</definedName>
    <definedName name="TableData" localSheetId="1">'Schedule B'!#REF!</definedName>
    <definedName name="TableData" localSheetId="3">'Schedule D'!#REF!</definedName>
    <definedName name="TableData" localSheetId="4">'Schedule E'!#REF!</definedName>
    <definedName name="TableDa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96" i="119" l="1"/>
  <c r="AF196" i="119"/>
  <c r="AH196" i="119"/>
  <c r="AH2007" i="119" l="1"/>
  <c r="N504" i="119"/>
  <c r="AH352" i="119"/>
  <c r="AF352" i="119"/>
  <c r="AH211" i="119"/>
  <c r="AF211" i="119"/>
  <c r="T23" i="119"/>
</calcChain>
</file>

<file path=xl/sharedStrings.xml><?xml version="1.0" encoding="utf-8"?>
<sst xmlns="http://schemas.openxmlformats.org/spreadsheetml/2006/main" count="14339" uniqueCount="232">
  <si>
    <t>Employee</t>
  </si>
  <si>
    <t>Additional Award Coverage</t>
  </si>
  <si>
    <t>Clerks Private Sector Award</t>
  </si>
  <si>
    <t>Graphic Arts, Printing and Publishing Award</t>
  </si>
  <si>
    <t>Awards covered</t>
  </si>
  <si>
    <t>Manufacturing and Associated Industries and Occupations Award</t>
  </si>
  <si>
    <t>Plumbing and Fire Sprinklers Award</t>
  </si>
  <si>
    <t>Security Services Industry Award</t>
  </si>
  <si>
    <t>Hair and Beauty Industry Award</t>
  </si>
  <si>
    <t>Building and Construction General On-site Award</t>
  </si>
  <si>
    <t>General Retail Industry Award</t>
  </si>
  <si>
    <t>Childrens Services Award, Real Estate Industry Award</t>
  </si>
  <si>
    <t>Miscellaneous Award</t>
  </si>
  <si>
    <t>Airport Employees Award, General Retail Industry Award</t>
  </si>
  <si>
    <t>Childrens Services Award</t>
  </si>
  <si>
    <t>Marine Tourism and Charter Vessels Award</t>
  </si>
  <si>
    <t>Real Estate Industry Award</t>
  </si>
  <si>
    <t>Nurses Award</t>
  </si>
  <si>
    <t>Amusement, Events and Recreation Award</t>
  </si>
  <si>
    <t>Waste Managment Award</t>
  </si>
  <si>
    <t>Ports, Harbours and Enclosed Water Vessels Award</t>
  </si>
  <si>
    <t>Health Professionals and Support Services Award</t>
  </si>
  <si>
    <t>Amusement, Events and Recreation Award, Security Services Industry Award</t>
  </si>
  <si>
    <t>Educational Services (Post-Secondary Education) Award</t>
  </si>
  <si>
    <t>Airport Employees Award</t>
  </si>
  <si>
    <t>Electrical Power Industry Award</t>
  </si>
  <si>
    <t>Building and Construction General On-site Award, Manufacturing and Associated Industries and Occupations Award</t>
  </si>
  <si>
    <t>Airport Employees Award, Security Services Industry Award</t>
  </si>
  <si>
    <t>Water Industry Award</t>
  </si>
  <si>
    <t>Building and Construction General On-site Award, Waste Managment Award</t>
  </si>
  <si>
    <t>Building and Construction General On-site Award, Electrical Power Industry Award</t>
  </si>
  <si>
    <t>Fire Fighting Industry Award</t>
  </si>
  <si>
    <t>Amusement, Events and Recreation Award, General Retail Industry Award, Marine Tourism and Charter Vessels Award</t>
  </si>
  <si>
    <t>Road Transport and Distribution Award</t>
  </si>
  <si>
    <t>Building and Construction General On-site Award, Miscellaneous Award</t>
  </si>
  <si>
    <t>Miscellaneous Award, Security Services Industry Award</t>
  </si>
  <si>
    <t>Building and Construction General On-site Award, Ports, Harbours and Enclosed Water Vessels Award</t>
  </si>
  <si>
    <t>Manufacturing and Associated Industries and Occupations Award, Miscellaneous Award</t>
  </si>
  <si>
    <t>Health Professionals and Support Services Award, Nurses Award</t>
  </si>
  <si>
    <t>Childrens Services Award, General Retail Industry Award</t>
  </si>
  <si>
    <t>Amusement, Events and Recreation Award, General Retail Industry Award</t>
  </si>
  <si>
    <t>Waste Managment Award, Water Industry Award</t>
  </si>
  <si>
    <t>Amusement, Events and Recreation Award, Childrens Services Award, Security Services Industry Award</t>
  </si>
  <si>
    <t>Building and Construction General On-site Award, Water Industry Award</t>
  </si>
  <si>
    <t>Educational Services (Post-Secondary Education) Award, Security Services Industry Award</t>
  </si>
  <si>
    <t>Airport Employees Award, Health Professionals and Support Services Award</t>
  </si>
  <si>
    <t>General Retail Industry Award, Waste Managment Award</t>
  </si>
  <si>
    <t>Amusement, Events and Recreation Award, Building and Construction General On-site Award, Miscellaneous Award</t>
  </si>
  <si>
    <t>Educational Services (Post-Secondary Education) Award, Miscellaneous Award</t>
  </si>
  <si>
    <t>Amusement, Events and Recreation Award, Miscellaneous Award</t>
  </si>
  <si>
    <t>Employee Number</t>
  </si>
  <si>
    <t>Employee Name</t>
  </si>
  <si>
    <t>Award</t>
  </si>
  <si>
    <t>From</t>
  </si>
  <si>
    <t>To</t>
  </si>
  <si>
    <t>Laundry Allowance</t>
  </si>
  <si>
    <t>Meal Allowance</t>
  </si>
  <si>
    <t>First Aid Allowance</t>
  </si>
  <si>
    <t>Compassionate Leave</t>
  </si>
  <si>
    <t>Community Service Leave</t>
  </si>
  <si>
    <t>Annual Leave</t>
  </si>
  <si>
    <t>Annual Leave Loading</t>
  </si>
  <si>
    <t>Public Holiday Not Worked</t>
  </si>
  <si>
    <t>Meal Break Penalty</t>
  </si>
  <si>
    <t>Midnight - 7am Penalty</t>
  </si>
  <si>
    <t>7pm - Midnight Penalty</t>
  </si>
  <si>
    <t>Saturday Penalty</t>
  </si>
  <si>
    <t>Sunday Penalty</t>
  </si>
  <si>
    <t>Public Holiday Worked Penalty</t>
  </si>
  <si>
    <t>More than 10 days worked in a fortnight (fortnightly roster)</t>
  </si>
  <si>
    <t>Outside spread of 12 hours on split shifts</t>
  </si>
  <si>
    <t>Worked in excess of 11.5 hours on a day or shift</t>
  </si>
  <si>
    <t>Work on RDO</t>
  </si>
  <si>
    <t>Work more than 10 ordinary hours on more than 3 consecutive days until 48 hour break</t>
  </si>
  <si>
    <t>More than 10 ordinary hours worked on more than 8 days in a 4 week cycle</t>
  </si>
  <si>
    <t>Over max hours per week</t>
  </si>
  <si>
    <t>Total</t>
  </si>
  <si>
    <t>Super</t>
  </si>
  <si>
    <t>Interest</t>
  </si>
  <si>
    <t>Grand Total</t>
  </si>
  <si>
    <t>cl 20.1 HIGA 2010 and / or cl 18.1 HIGA 2020</t>
  </si>
  <si>
    <t>cl 21.1(b)(iii) HIGA 2010  and / or cl 26.6(c) HIGA 2020</t>
  </si>
  <si>
    <t>cl 21.1(a) HIGA 2010  and / or cl 26.4 HIGA 2020</t>
  </si>
  <si>
    <t>cl 21.2(b) HIGA 2010  and / or cl 26.12 HIGA 2020</t>
  </si>
  <si>
    <t>s99 of FW Act</t>
  </si>
  <si>
    <t>s106 FW Act</t>
  </si>
  <si>
    <t>s111 FW Act</t>
  </si>
  <si>
    <t>s90(1) FW Act</t>
  </si>
  <si>
    <t>cl 34.2 HIGA 2010  and / or cl 30.3 HIGA 2020</t>
  </si>
  <si>
    <t>s116 FW Act</t>
  </si>
  <si>
    <t>cl 37.1(b) HIGA 2010  and / or cl 35.3 HIGA 2020</t>
  </si>
  <si>
    <t>cl 31.4 HIGA 2010  and / or cl 16.6 HIGA 2020</t>
  </si>
  <si>
    <t>cl 32.3(b) HIGA 2010  and / or cl 29.2(a) HIGA 2020</t>
  </si>
  <si>
    <t>cl 32.3(a) HIGA 2010  and / or cl 29.2(a) HIGA 2020</t>
  </si>
  <si>
    <t>cl 32.1 HIGA 2010  and / or cl 29.2(a) HIGA 2020</t>
  </si>
  <si>
    <t>cl 21.3 HIGA 2010  and / or cl 26.14(b)(i) HIGA 2020</t>
  </si>
  <si>
    <t>cl 21.3 HIGA 2010  and / or cl 26.14(b)(ii) HIGA 2020</t>
  </si>
  <si>
    <t>cl 33.3(a) and (b) HIGA 2010  and / or cl 28.4 HIGA 2020</t>
  </si>
  <si>
    <t>cl 33.3(a) HIGA 2010  and / or cl 28.4 HIGA 2020</t>
  </si>
  <si>
    <t>Hospitality Industry (General) Award</t>
  </si>
  <si>
    <t>64337 70741</t>
  </si>
  <si>
    <t>70546 65073 67800</t>
  </si>
  <si>
    <t>62150 66976 70059</t>
  </si>
  <si>
    <t>69437 73907</t>
  </si>
  <si>
    <t>62296 65542 68383</t>
  </si>
  <si>
    <t>65221 70876</t>
  </si>
  <si>
    <t>63928 70292 71478</t>
  </si>
  <si>
    <t>67423 70756</t>
  </si>
  <si>
    <t>62400 66787</t>
  </si>
  <si>
    <t>67623 71012</t>
  </si>
  <si>
    <t>66292 71383</t>
  </si>
  <si>
    <t>68621 70296</t>
  </si>
  <si>
    <t>72101 74210</t>
  </si>
  <si>
    <t>60638 65144</t>
  </si>
  <si>
    <t>66905 71325</t>
  </si>
  <si>
    <t>70161 65842</t>
  </si>
  <si>
    <t>62989 69851</t>
  </si>
  <si>
    <t>67455 69860 70843</t>
  </si>
  <si>
    <t>62987 69193</t>
  </si>
  <si>
    <t>69495 70462 71365</t>
  </si>
  <si>
    <t>68059 69397</t>
  </si>
  <si>
    <t>66336 70103</t>
  </si>
  <si>
    <t>70150 71401</t>
  </si>
  <si>
    <t>65071 68595 70857</t>
  </si>
  <si>
    <t>66878 68670</t>
  </si>
  <si>
    <t>63287 70213</t>
  </si>
  <si>
    <t>66184 70931</t>
  </si>
  <si>
    <t>58143 68973</t>
  </si>
  <si>
    <t>69363 72053</t>
  </si>
  <si>
    <t>65271 69433</t>
  </si>
  <si>
    <t>69372 70915</t>
  </si>
  <si>
    <t>65456 69110</t>
  </si>
  <si>
    <t>64302 66353</t>
  </si>
  <si>
    <t>68329 70654</t>
  </si>
  <si>
    <t>66176 69015</t>
  </si>
  <si>
    <t>68716 70796</t>
  </si>
  <si>
    <t>63025 66332</t>
  </si>
  <si>
    <t>65908 69431</t>
  </si>
  <si>
    <t>67162 66370</t>
  </si>
  <si>
    <t>64720 66344</t>
  </si>
  <si>
    <t>65065 69608</t>
  </si>
  <si>
    <t>68597 71045</t>
  </si>
  <si>
    <t>73275 73828</t>
  </si>
  <si>
    <t>67174 71074</t>
  </si>
  <si>
    <t>69105 70977</t>
  </si>
  <si>
    <t>63173 69506</t>
  </si>
  <si>
    <t>64381 66304</t>
  </si>
  <si>
    <t>66316 69741</t>
  </si>
  <si>
    <t>70437 71208</t>
  </si>
  <si>
    <t>66527 74880</t>
  </si>
  <si>
    <t>65045 69006</t>
  </si>
  <si>
    <t>63065 71255</t>
  </si>
  <si>
    <t>64978 68563</t>
  </si>
  <si>
    <t>70211 72035</t>
  </si>
  <si>
    <t>69012 71064</t>
  </si>
  <si>
    <t>64033 65105</t>
  </si>
  <si>
    <t>62067 65752</t>
  </si>
  <si>
    <t>65012 66718</t>
  </si>
  <si>
    <t>64975 71786</t>
  </si>
  <si>
    <t>64139 68395</t>
  </si>
  <si>
    <t>64002 66335</t>
  </si>
  <si>
    <t>62194 69629</t>
  </si>
  <si>
    <t>67949 70703</t>
  </si>
  <si>
    <t>65131 68441</t>
  </si>
  <si>
    <t>64738 71010</t>
  </si>
  <si>
    <t>63878 70613</t>
  </si>
  <si>
    <t>63606 66192</t>
  </si>
  <si>
    <t>62212 66683</t>
  </si>
  <si>
    <t>62902 71182</t>
  </si>
  <si>
    <t>71122 72079</t>
  </si>
  <si>
    <t>69560 70474</t>
  </si>
  <si>
    <t>65247 70097</t>
  </si>
  <si>
    <t>62516 70988</t>
  </si>
  <si>
    <t>70589 71164</t>
  </si>
  <si>
    <t>64844 70463</t>
  </si>
  <si>
    <t>72309 66387</t>
  </si>
  <si>
    <t>63552 65794</t>
  </si>
  <si>
    <t>67246 70077</t>
  </si>
  <si>
    <t>67236 70138</t>
  </si>
  <si>
    <t>63944 68545</t>
  </si>
  <si>
    <t>64923 68435</t>
  </si>
  <si>
    <t>64073 66334 69716</t>
  </si>
  <si>
    <t>64955 70319</t>
  </si>
  <si>
    <t>63067 71254</t>
  </si>
  <si>
    <t>63487 68130</t>
  </si>
  <si>
    <t>65142 66716</t>
  </si>
  <si>
    <t>64143 66579</t>
  </si>
  <si>
    <t>63933 65754</t>
  </si>
  <si>
    <t>64034 65775</t>
  </si>
  <si>
    <t>68562 70447</t>
  </si>
  <si>
    <t>63604 68708</t>
  </si>
  <si>
    <t>64821 68691</t>
  </si>
  <si>
    <t>65215 74369</t>
  </si>
  <si>
    <t>65141 68932</t>
  </si>
  <si>
    <t>66161 70928</t>
  </si>
  <si>
    <t>66963 69508</t>
  </si>
  <si>
    <t>66377 74501</t>
  </si>
  <si>
    <t>65047 69979 73255</t>
  </si>
  <si>
    <t>63385 66314</t>
  </si>
  <si>
    <t>64446 69225</t>
  </si>
  <si>
    <t>70128 71133</t>
  </si>
  <si>
    <t>71377 74759</t>
  </si>
  <si>
    <t>65840 67765</t>
  </si>
  <si>
    <t>66888 70339</t>
  </si>
  <si>
    <t>69900 73703</t>
  </si>
  <si>
    <t>63644 69706</t>
  </si>
  <si>
    <t>65434 63222</t>
  </si>
  <si>
    <t>63694 66321</t>
  </si>
  <si>
    <t>64783 70249</t>
  </si>
  <si>
    <t>60153 68523</t>
  </si>
  <si>
    <t>63280 66293</t>
  </si>
  <si>
    <t>70303 73140</t>
  </si>
  <si>
    <t>61054 66160</t>
  </si>
  <si>
    <t>61022 69275</t>
  </si>
  <si>
    <t>First Review 
Total Underpayment</t>
  </si>
  <si>
    <t>First Review Total Underpayment Paid</t>
  </si>
  <si>
    <t>First Review Superannuation Underpayment</t>
  </si>
  <si>
    <t>First Review Superannuation Underpayment Paid</t>
  </si>
  <si>
    <t>Yes</t>
  </si>
  <si>
    <t>No Payment Required</t>
  </si>
  <si>
    <t/>
  </si>
  <si>
    <t>No</t>
  </si>
  <si>
    <t>Refused Payment</t>
  </si>
  <si>
    <t>Minimum Wages</t>
  </si>
  <si>
    <t>Broken / Split Shift Allowance (2-3 hours)</t>
  </si>
  <si>
    <t>Broken / Split Shift Allowance (more than 3 hours)</t>
  </si>
  <si>
    <t>Additional Public Holiday Entitlement</t>
  </si>
  <si>
    <t>Personal Careers Leave</t>
  </si>
  <si>
    <t xml:space="preserve">$-   </t>
  </si>
  <si>
    <t xml:space="preserve"> $-   </t>
  </si>
  <si>
    <t>Hamilton Island EU Schedules</t>
  </si>
  <si>
    <t>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</si>
</sst>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ptos Narrow"/>
      <family val="2"/>
      <charset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0"/>
        <bgColor auto="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/>
    <xf numFmtId="0" fontId="1" fillId="0" borderId="0"/>
  </cellStyleXfs>
  <cellXfs count="41">
    <xf numFmtId="0" fontId="0" fillId="0" borderId="0" xfId="0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4" fontId="0" fillId="0" borderId="0" xfId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4" fontId="4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4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4" fontId="4" fillId="0" borderId="0" xfId="1" applyFont="1" applyFill="1" applyAlignment="1">
      <alignment horizontal="left" vertical="center"/>
    </xf>
    <xf numFmtId="44" fontId="0" fillId="0" borderId="0" xfId="0" applyNumberForma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left" vertical="center"/>
    </xf>
    <xf numFmtId="44" fontId="6" fillId="0" borderId="0" xfId="1" applyFont="1" applyAlignment="1">
      <alignment horizontal="left" vertical="center"/>
    </xf>
    <xf numFmtId="44" fontId="0" fillId="0" borderId="0" xfId="1" applyFont="1" applyAlignment="1">
      <alignment horizontal="left" vertical="center"/>
    </xf>
    <xf numFmtId="0" fontId="4" fillId="0" borderId="0" xfId="0" applyFont="1"/>
    <xf numFmtId="44" fontId="4" fillId="0" borderId="0" xfId="1" applyFont="1"/>
    <xf numFmtId="44" fontId="5" fillId="0" borderId="0" xfId="1" applyFont="1"/>
    <xf numFmtId="14" fontId="9" fillId="0" borderId="0" xfId="0" applyNumberFormat="1" applyFont="1" applyAlignment="1">
      <alignment horizontal="left"/>
    </xf>
    <xf numFmtId="44" fontId="9" fillId="0" borderId="0" xfId="1" applyFont="1" applyFill="1"/>
    <xf numFmtId="44" fontId="10" fillId="0" borderId="0" xfId="1" applyFont="1" applyFill="1"/>
    <xf numFmtId="2" fontId="4" fillId="0" borderId="0" xfId="0" applyNumberFormat="1" applyFont="1" applyAlignment="1">
      <alignment horizontal="left"/>
    </xf>
    <xf numFmtId="2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44" fontId="5" fillId="0" borderId="1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/>
    </xf>
    <xf numFmtId="44" fontId="5" fillId="0" borderId="0" xfId="1" applyFont="1" applyFill="1"/>
    <xf numFmtId="44" fontId="4" fillId="0" borderId="0" xfId="1" applyFont="1" applyFill="1"/>
    <xf numFmtId="44" fontId="4" fillId="0" borderId="0" xfId="0" applyNumberFormat="1" applyFont="1"/>
    <xf numFmtId="0" fontId="11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</cellXfs>
  <cellStyles count="6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607E83EC-38CE-4746-85B2-D899C50EF77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336699"/>
      <rgbColor rgb="FFFFFF00"/>
      <rgbColor rgb="FFFF00FF"/>
      <rgbColor rgb="FF00FFFF"/>
      <rgbColor rgb="FF000000"/>
      <rgbColor rgb="FFFFFFFF"/>
      <rgbColor rgb="FFFF0000"/>
      <rgbColor rgb="FF00FF00"/>
      <rgbColor rgb="FF336699"/>
      <rgbColor rgb="FFFFFF00"/>
      <rgbColor rgb="FFFF00FF"/>
      <rgbColor rgb="FF00FFFF"/>
      <rgbColor rgb="FF800000"/>
      <rgbColor rgb="FF008000"/>
      <rgbColor rgb="FF000080"/>
      <rgbColor rgb="FF808000"/>
      <rgbColor rgb="FFEAEAEA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  <mruColors>
      <color rgb="FFFCFC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47B3D-9D02-4359-A107-083754E37AAC}">
  <sheetPr>
    <pageSetUpPr fitToPage="1"/>
  </sheetPr>
  <dimension ref="A1:Q2363"/>
  <sheetViews>
    <sheetView tabSelected="1" zoomScaleNormal="100" workbookViewId="0">
      <pane ySplit="2" topLeftCell="A2336" activePane="bottomLeft" state="frozen"/>
      <selection activeCell="BH1" sqref="BH1"/>
      <selection pane="bottomLeft" activeCell="A2341" sqref="A2341"/>
    </sheetView>
  </sheetViews>
  <sheetFormatPr defaultColWidth="9.1796875" defaultRowHeight="12.75" customHeight="1" x14ac:dyDescent="0.25"/>
  <cols>
    <col min="1" max="1" width="45.81640625" style="6" bestFit="1" customWidth="1"/>
    <col min="2" max="5" width="19.54296875" style="6" customWidth="1"/>
    <col min="6" max="6" width="9.1796875" style="6"/>
    <col min="7" max="7" width="10.26953125" style="6" bestFit="1" customWidth="1"/>
    <col min="8" max="11" width="9.1796875" style="6"/>
    <col min="12" max="12" width="15" style="6" bestFit="1" customWidth="1"/>
    <col min="13" max="13" width="12.26953125" style="6" bestFit="1" customWidth="1"/>
    <col min="14" max="14" width="15" style="6" bestFit="1" customWidth="1"/>
    <col min="15" max="16384" width="9.1796875" style="6"/>
  </cols>
  <sheetData>
    <row r="1" spans="1:5" ht="12.75" customHeight="1" x14ac:dyDescent="0.25">
      <c r="A1" s="39" t="s">
        <v>230</v>
      </c>
    </row>
    <row r="2" spans="1:5" s="17" customFormat="1" ht="30" x14ac:dyDescent="0.25">
      <c r="A2" s="9" t="s">
        <v>0</v>
      </c>
      <c r="B2" s="17" t="s">
        <v>214</v>
      </c>
      <c r="C2" s="17" t="s">
        <v>215</v>
      </c>
      <c r="D2" s="17" t="s">
        <v>216</v>
      </c>
      <c r="E2" s="17" t="s">
        <v>217</v>
      </c>
    </row>
    <row r="3" spans="1:5" ht="12.5" x14ac:dyDescent="0.25">
      <c r="A3" s="40" t="s">
        <v>231</v>
      </c>
      <c r="B3" s="14">
        <v>1616.1499999999999</v>
      </c>
      <c r="C3" s="14" t="s">
        <v>218</v>
      </c>
      <c r="D3" s="14">
        <v>0</v>
      </c>
      <c r="E3" s="14" t="s">
        <v>219</v>
      </c>
    </row>
    <row r="4" spans="1:5" ht="12.5" x14ac:dyDescent="0.25">
      <c r="A4" s="40" t="s">
        <v>231</v>
      </c>
      <c r="B4" s="14">
        <v>10887.39</v>
      </c>
      <c r="C4" s="14" t="s">
        <v>218</v>
      </c>
      <c r="D4" s="14">
        <v>0</v>
      </c>
      <c r="E4" s="14" t="s">
        <v>219</v>
      </c>
    </row>
    <row r="5" spans="1:5" ht="12.5" x14ac:dyDescent="0.25">
      <c r="A5" s="40" t="s">
        <v>231</v>
      </c>
      <c r="B5" s="14">
        <v>3866.64</v>
      </c>
      <c r="C5" s="14" t="s">
        <v>218</v>
      </c>
      <c r="D5" s="14">
        <v>0</v>
      </c>
      <c r="E5" s="14" t="s">
        <v>219</v>
      </c>
    </row>
    <row r="6" spans="1:5" ht="12.5" x14ac:dyDescent="0.25">
      <c r="A6" s="40" t="s">
        <v>231</v>
      </c>
      <c r="B6" s="14">
        <v>28693.82</v>
      </c>
      <c r="C6" s="14" t="s">
        <v>218</v>
      </c>
      <c r="D6" s="14">
        <v>425.27</v>
      </c>
      <c r="E6" s="14" t="s">
        <v>218</v>
      </c>
    </row>
    <row r="7" spans="1:5" ht="12.5" x14ac:dyDescent="0.25">
      <c r="A7" s="40" t="s">
        <v>231</v>
      </c>
      <c r="B7" s="14">
        <v>1400.77</v>
      </c>
      <c r="C7" s="14" t="s">
        <v>218</v>
      </c>
      <c r="D7" s="14">
        <v>140.07</v>
      </c>
      <c r="E7" s="14" t="s">
        <v>218</v>
      </c>
    </row>
    <row r="8" spans="1:5" ht="12.5" x14ac:dyDescent="0.25">
      <c r="A8" s="40" t="s">
        <v>231</v>
      </c>
      <c r="B8" s="14">
        <v>666</v>
      </c>
      <c r="C8" s="14" t="s">
        <v>218</v>
      </c>
      <c r="D8" s="14">
        <v>0</v>
      </c>
      <c r="E8" s="14" t="s">
        <v>219</v>
      </c>
    </row>
    <row r="9" spans="1:5" ht="12.5" x14ac:dyDescent="0.25">
      <c r="A9" s="40" t="s">
        <v>231</v>
      </c>
      <c r="B9" s="14">
        <v>37085.019999999997</v>
      </c>
      <c r="C9" s="14" t="s">
        <v>218</v>
      </c>
      <c r="D9" s="14">
        <v>0</v>
      </c>
      <c r="E9" s="14" t="s">
        <v>219</v>
      </c>
    </row>
    <row r="10" spans="1:5" ht="12.5" x14ac:dyDescent="0.25">
      <c r="A10" s="40" t="s">
        <v>231</v>
      </c>
      <c r="B10" s="14">
        <v>20062.240000000002</v>
      </c>
      <c r="C10" s="14" t="s">
        <v>218</v>
      </c>
      <c r="D10" s="14">
        <v>323.95999999999998</v>
      </c>
      <c r="E10" s="14" t="s">
        <v>218</v>
      </c>
    </row>
    <row r="11" spans="1:5" ht="12.5" x14ac:dyDescent="0.25">
      <c r="A11" s="40" t="s">
        <v>231</v>
      </c>
      <c r="B11" s="14">
        <v>504.58</v>
      </c>
      <c r="C11" s="14" t="s">
        <v>221</v>
      </c>
      <c r="D11" s="14">
        <v>0</v>
      </c>
      <c r="E11" s="14" t="s">
        <v>219</v>
      </c>
    </row>
    <row r="12" spans="1:5" ht="12.5" x14ac:dyDescent="0.25">
      <c r="A12" s="40" t="s">
        <v>231</v>
      </c>
      <c r="B12" s="14">
        <v>19161.54</v>
      </c>
      <c r="C12" s="14" t="s">
        <v>218</v>
      </c>
      <c r="D12" s="14">
        <v>198.65</v>
      </c>
      <c r="E12" s="14" t="s">
        <v>218</v>
      </c>
    </row>
    <row r="13" spans="1:5" ht="12.5" x14ac:dyDescent="0.25">
      <c r="A13" s="40" t="s">
        <v>231</v>
      </c>
      <c r="B13" s="14">
        <v>3546.85</v>
      </c>
      <c r="C13" s="14" t="s">
        <v>218</v>
      </c>
      <c r="D13" s="14">
        <v>0</v>
      </c>
      <c r="E13" s="14" t="s">
        <v>219</v>
      </c>
    </row>
    <row r="14" spans="1:5" ht="12.5" x14ac:dyDescent="0.25">
      <c r="A14" s="40" t="s">
        <v>231</v>
      </c>
      <c r="B14" s="14">
        <v>998.47</v>
      </c>
      <c r="C14" s="14" t="s">
        <v>218</v>
      </c>
      <c r="D14" s="14">
        <v>104.86</v>
      </c>
      <c r="E14" s="14" t="s">
        <v>218</v>
      </c>
    </row>
    <row r="15" spans="1:5" ht="12.5" x14ac:dyDescent="0.25">
      <c r="A15" s="40" t="s">
        <v>231</v>
      </c>
      <c r="B15" s="14">
        <v>5486.93</v>
      </c>
      <c r="C15" s="14" t="s">
        <v>218</v>
      </c>
      <c r="D15" s="14">
        <v>63.31</v>
      </c>
      <c r="E15" s="14" t="s">
        <v>218</v>
      </c>
    </row>
    <row r="16" spans="1:5" ht="12.5" x14ac:dyDescent="0.25">
      <c r="A16" s="40" t="s">
        <v>231</v>
      </c>
      <c r="B16" s="14">
        <v>8418.5</v>
      </c>
      <c r="C16" s="14" t="s">
        <v>218</v>
      </c>
      <c r="D16" s="14">
        <v>799.78</v>
      </c>
      <c r="E16" s="14" t="s">
        <v>218</v>
      </c>
    </row>
    <row r="17" spans="1:17" ht="12.5" x14ac:dyDescent="0.25">
      <c r="A17" s="40" t="s">
        <v>231</v>
      </c>
      <c r="B17" s="14">
        <v>49978.26</v>
      </c>
      <c r="C17" s="14" t="s">
        <v>218</v>
      </c>
      <c r="D17" s="14">
        <v>1277.73</v>
      </c>
      <c r="E17" s="14" t="s">
        <v>218</v>
      </c>
    </row>
    <row r="18" spans="1:17" ht="12.5" x14ac:dyDescent="0.25">
      <c r="A18" s="40" t="s">
        <v>231</v>
      </c>
      <c r="B18" s="14">
        <v>23736.04</v>
      </c>
      <c r="C18" s="14" t="s">
        <v>218</v>
      </c>
      <c r="D18" s="14">
        <v>314</v>
      </c>
      <c r="E18" s="14" t="s">
        <v>218</v>
      </c>
    </row>
    <row r="19" spans="1:17" ht="12.5" x14ac:dyDescent="0.25">
      <c r="A19" s="40" t="s">
        <v>231</v>
      </c>
      <c r="B19" s="14">
        <v>23777.1</v>
      </c>
      <c r="C19" s="14" t="s">
        <v>218</v>
      </c>
      <c r="D19" s="14">
        <v>0</v>
      </c>
      <c r="E19" s="14" t="s">
        <v>219</v>
      </c>
    </row>
    <row r="20" spans="1:17" ht="12.5" x14ac:dyDescent="0.25">
      <c r="A20" s="40" t="s">
        <v>231</v>
      </c>
      <c r="B20" s="14">
        <v>2513.09</v>
      </c>
      <c r="C20" s="14" t="s">
        <v>218</v>
      </c>
      <c r="D20" s="14">
        <v>238.76</v>
      </c>
      <c r="E20" s="14" t="s">
        <v>218</v>
      </c>
    </row>
    <row r="21" spans="1:17" ht="12.5" x14ac:dyDescent="0.25">
      <c r="A21" s="40" t="s">
        <v>231</v>
      </c>
      <c r="B21" s="14">
        <v>11824.849999999999</v>
      </c>
      <c r="C21" s="14" t="s">
        <v>218</v>
      </c>
      <c r="D21" s="14">
        <v>0</v>
      </c>
      <c r="E21" s="14" t="s">
        <v>219</v>
      </c>
    </row>
    <row r="22" spans="1:17" ht="12.5" x14ac:dyDescent="0.25">
      <c r="A22" s="40" t="s">
        <v>231</v>
      </c>
      <c r="B22" s="14">
        <v>6700.02</v>
      </c>
      <c r="C22" s="14" t="s">
        <v>218</v>
      </c>
      <c r="D22" s="14">
        <v>619.73</v>
      </c>
      <c r="E22" s="14" t="s">
        <v>218</v>
      </c>
    </row>
    <row r="23" spans="1:17" ht="12.5" x14ac:dyDescent="0.25">
      <c r="A23" s="40" t="s">
        <v>231</v>
      </c>
      <c r="B23" s="14">
        <v>9991.26</v>
      </c>
      <c r="C23" s="14" t="s">
        <v>218</v>
      </c>
      <c r="D23" s="14">
        <v>226.67</v>
      </c>
      <c r="E23" s="14" t="s">
        <v>218</v>
      </c>
    </row>
    <row r="24" spans="1:17" ht="12.5" x14ac:dyDescent="0.25">
      <c r="A24" s="40" t="s">
        <v>231</v>
      </c>
      <c r="B24" s="14">
        <v>4.17</v>
      </c>
      <c r="C24" s="14" t="s">
        <v>218</v>
      </c>
      <c r="D24" s="14">
        <v>0</v>
      </c>
      <c r="E24" s="14" t="s">
        <v>219</v>
      </c>
      <c r="L24" s="21"/>
      <c r="M24" s="21"/>
      <c r="Q24" s="21"/>
    </row>
    <row r="25" spans="1:17" ht="12.5" x14ac:dyDescent="0.25">
      <c r="A25" s="40" t="s">
        <v>231</v>
      </c>
      <c r="B25" s="14">
        <v>10433.530000000001</v>
      </c>
      <c r="C25" s="14" t="s">
        <v>218</v>
      </c>
      <c r="D25" s="14">
        <v>0</v>
      </c>
      <c r="E25" s="14" t="s">
        <v>219</v>
      </c>
      <c r="K25" s="21"/>
      <c r="L25" s="22"/>
      <c r="M25" s="22"/>
    </row>
    <row r="26" spans="1:17" ht="12.5" x14ac:dyDescent="0.25">
      <c r="A26" s="40" t="s">
        <v>231</v>
      </c>
      <c r="B26" s="14">
        <v>16871.47</v>
      </c>
      <c r="C26" s="14" t="s">
        <v>218</v>
      </c>
      <c r="D26" s="14">
        <v>1602.73</v>
      </c>
      <c r="E26" s="14" t="s">
        <v>218</v>
      </c>
      <c r="K26" s="21"/>
      <c r="L26" s="23"/>
      <c r="M26" s="23"/>
    </row>
    <row r="27" spans="1:17" ht="12.5" x14ac:dyDescent="0.25">
      <c r="A27" s="40" t="s">
        <v>231</v>
      </c>
      <c r="B27" s="14">
        <v>19484.55</v>
      </c>
      <c r="C27" s="14" t="s">
        <v>218</v>
      </c>
      <c r="D27" s="14">
        <v>92.16</v>
      </c>
      <c r="E27" s="14" t="s">
        <v>218</v>
      </c>
      <c r="L27" s="23"/>
      <c r="M27" s="23"/>
      <c r="N27" s="19"/>
    </row>
    <row r="28" spans="1:17" ht="12.5" x14ac:dyDescent="0.25">
      <c r="A28" s="40" t="s">
        <v>231</v>
      </c>
      <c r="B28" s="14">
        <v>11050</v>
      </c>
      <c r="C28" s="14" t="s">
        <v>218</v>
      </c>
      <c r="D28" s="14">
        <v>56.3</v>
      </c>
      <c r="E28" s="14" t="s">
        <v>218</v>
      </c>
    </row>
    <row r="29" spans="1:17" ht="12.5" x14ac:dyDescent="0.25">
      <c r="A29" s="40" t="s">
        <v>231</v>
      </c>
      <c r="B29" s="14">
        <v>8569.9699999999993</v>
      </c>
      <c r="C29" s="14" t="s">
        <v>218</v>
      </c>
      <c r="D29" s="14">
        <v>359.86</v>
      </c>
      <c r="E29" s="14" t="s">
        <v>218</v>
      </c>
      <c r="L29" s="23"/>
    </row>
    <row r="30" spans="1:17" ht="12.5" x14ac:dyDescent="0.25">
      <c r="A30" s="40" t="s">
        <v>231</v>
      </c>
      <c r="B30" s="14">
        <v>2916.56</v>
      </c>
      <c r="C30" s="14" t="s">
        <v>218</v>
      </c>
      <c r="D30" s="14">
        <v>10.57</v>
      </c>
      <c r="E30" s="14" t="s">
        <v>218</v>
      </c>
    </row>
    <row r="31" spans="1:17" ht="12.5" x14ac:dyDescent="0.25">
      <c r="A31" s="40" t="s">
        <v>231</v>
      </c>
      <c r="B31" s="14">
        <v>6010.45</v>
      </c>
      <c r="C31" s="14" t="s">
        <v>218</v>
      </c>
      <c r="D31" s="14">
        <v>0</v>
      </c>
      <c r="E31" s="14" t="s">
        <v>219</v>
      </c>
      <c r="N31" s="19"/>
    </row>
    <row r="32" spans="1:17" ht="12.5" x14ac:dyDescent="0.25">
      <c r="A32" s="40" t="s">
        <v>231</v>
      </c>
      <c r="B32" s="14">
        <v>6169.4800000000005</v>
      </c>
      <c r="C32" s="14" t="s">
        <v>218</v>
      </c>
      <c r="D32" s="14">
        <v>408.85</v>
      </c>
      <c r="E32" s="14" t="s">
        <v>218</v>
      </c>
    </row>
    <row r="33" spans="1:7" ht="12.5" x14ac:dyDescent="0.25">
      <c r="A33" s="40" t="s">
        <v>231</v>
      </c>
      <c r="B33" s="14">
        <v>0</v>
      </c>
      <c r="C33" s="14" t="s">
        <v>219</v>
      </c>
      <c r="D33" s="14">
        <v>0</v>
      </c>
      <c r="E33" s="14" t="s">
        <v>219</v>
      </c>
    </row>
    <row r="34" spans="1:7" ht="12.5" x14ac:dyDescent="0.25">
      <c r="A34" s="40" t="s">
        <v>231</v>
      </c>
      <c r="B34" s="14">
        <v>2024.38</v>
      </c>
      <c r="C34" s="14" t="s">
        <v>218</v>
      </c>
      <c r="D34" s="14">
        <v>0</v>
      </c>
      <c r="E34" s="14" t="s">
        <v>219</v>
      </c>
    </row>
    <row r="35" spans="1:7" ht="12.5" x14ac:dyDescent="0.25">
      <c r="A35" s="40" t="s">
        <v>231</v>
      </c>
      <c r="B35" s="14">
        <v>1558.4</v>
      </c>
      <c r="C35" s="14" t="s">
        <v>218</v>
      </c>
      <c r="D35" s="14">
        <v>0</v>
      </c>
      <c r="E35" s="14" t="s">
        <v>219</v>
      </c>
    </row>
    <row r="36" spans="1:7" ht="12.5" x14ac:dyDescent="0.25">
      <c r="A36" s="40" t="s">
        <v>231</v>
      </c>
      <c r="B36" s="14">
        <v>0</v>
      </c>
      <c r="C36" s="14" t="s">
        <v>219</v>
      </c>
      <c r="D36" s="14">
        <v>0</v>
      </c>
      <c r="E36" s="14" t="s">
        <v>219</v>
      </c>
    </row>
    <row r="37" spans="1:7" ht="12.5" x14ac:dyDescent="0.25">
      <c r="A37" s="40" t="s">
        <v>231</v>
      </c>
      <c r="B37" s="14">
        <v>538.39</v>
      </c>
      <c r="C37" s="14" t="s">
        <v>218</v>
      </c>
      <c r="D37" s="14">
        <v>0.24</v>
      </c>
      <c r="E37" s="14" t="s">
        <v>218</v>
      </c>
    </row>
    <row r="38" spans="1:7" ht="12.5" x14ac:dyDescent="0.25">
      <c r="A38" s="40" t="s">
        <v>231</v>
      </c>
      <c r="B38" s="14">
        <v>25292.57</v>
      </c>
      <c r="C38" s="14" t="s">
        <v>218</v>
      </c>
      <c r="D38" s="14">
        <v>0</v>
      </c>
      <c r="E38" s="14" t="s">
        <v>219</v>
      </c>
    </row>
    <row r="39" spans="1:7" ht="12.5" x14ac:dyDescent="0.25">
      <c r="A39" s="40" t="s">
        <v>231</v>
      </c>
      <c r="B39" s="14">
        <v>0</v>
      </c>
      <c r="C39" s="14" t="s">
        <v>219</v>
      </c>
      <c r="D39" s="14">
        <v>0</v>
      </c>
      <c r="E39" s="14" t="s">
        <v>219</v>
      </c>
    </row>
    <row r="40" spans="1:7" ht="12.5" x14ac:dyDescent="0.25">
      <c r="A40" s="40" t="s">
        <v>231</v>
      </c>
      <c r="B40" s="14">
        <v>30985.52</v>
      </c>
      <c r="C40" s="14" t="s">
        <v>218</v>
      </c>
      <c r="D40" s="14">
        <v>85.69</v>
      </c>
      <c r="E40" s="14" t="s">
        <v>218</v>
      </c>
    </row>
    <row r="41" spans="1:7" ht="12.5" x14ac:dyDescent="0.25">
      <c r="A41" s="40" t="s">
        <v>231</v>
      </c>
      <c r="B41" s="14">
        <v>5903.33</v>
      </c>
      <c r="C41" s="14" t="s">
        <v>218</v>
      </c>
      <c r="D41" s="14">
        <v>288.95999999999998</v>
      </c>
      <c r="E41" s="14" t="s">
        <v>218</v>
      </c>
    </row>
    <row r="42" spans="1:7" ht="12.5" x14ac:dyDescent="0.25">
      <c r="A42" s="40" t="s">
        <v>231</v>
      </c>
      <c r="B42" s="14">
        <v>10552.98</v>
      </c>
      <c r="C42" s="14" t="s">
        <v>218</v>
      </c>
      <c r="D42" s="18">
        <v>113.72</v>
      </c>
      <c r="E42" s="14" t="s">
        <v>221</v>
      </c>
      <c r="G42" s="7"/>
    </row>
    <row r="43" spans="1:7" ht="12.5" x14ac:dyDescent="0.25">
      <c r="A43" s="40" t="s">
        <v>231</v>
      </c>
      <c r="B43" s="14">
        <v>13053.02</v>
      </c>
      <c r="C43" s="14" t="s">
        <v>218</v>
      </c>
      <c r="D43" s="14">
        <v>1240.05</v>
      </c>
      <c r="E43" s="14" t="s">
        <v>218</v>
      </c>
    </row>
    <row r="44" spans="1:7" ht="12.5" x14ac:dyDescent="0.25">
      <c r="A44" s="40" t="s">
        <v>231</v>
      </c>
      <c r="B44" s="14">
        <v>0</v>
      </c>
      <c r="C44" s="14" t="s">
        <v>219</v>
      </c>
      <c r="D44" s="14">
        <v>0</v>
      </c>
      <c r="E44" s="14" t="s">
        <v>219</v>
      </c>
    </row>
    <row r="45" spans="1:7" ht="12.5" x14ac:dyDescent="0.25">
      <c r="A45" s="40" t="s">
        <v>231</v>
      </c>
      <c r="B45" s="14">
        <v>0</v>
      </c>
      <c r="C45" s="14" t="s">
        <v>219</v>
      </c>
      <c r="D45" s="14">
        <v>0</v>
      </c>
      <c r="E45" s="14" t="s">
        <v>219</v>
      </c>
    </row>
    <row r="46" spans="1:7" ht="12.5" x14ac:dyDescent="0.25">
      <c r="A46" s="40" t="s">
        <v>231</v>
      </c>
      <c r="B46" s="14">
        <v>0</v>
      </c>
      <c r="C46" s="14" t="s">
        <v>219</v>
      </c>
      <c r="D46" s="14">
        <v>0</v>
      </c>
      <c r="E46" s="14" t="s">
        <v>219</v>
      </c>
    </row>
    <row r="47" spans="1:7" ht="12.5" x14ac:dyDescent="0.25">
      <c r="A47" s="40" t="s">
        <v>231</v>
      </c>
      <c r="B47" s="14">
        <v>8051.16</v>
      </c>
      <c r="C47" s="14" t="s">
        <v>218</v>
      </c>
      <c r="D47" s="14">
        <v>0</v>
      </c>
      <c r="E47" s="14" t="s">
        <v>219</v>
      </c>
    </row>
    <row r="48" spans="1:7" ht="12.5" x14ac:dyDescent="0.25">
      <c r="A48" s="40" t="s">
        <v>231</v>
      </c>
      <c r="B48" s="14">
        <v>15269.89</v>
      </c>
      <c r="C48" s="14" t="s">
        <v>221</v>
      </c>
      <c r="D48" s="14">
        <v>486.97</v>
      </c>
      <c r="E48" s="14" t="s">
        <v>218</v>
      </c>
    </row>
    <row r="49" spans="1:5" ht="12.5" x14ac:dyDescent="0.25">
      <c r="A49" s="40" t="s">
        <v>231</v>
      </c>
      <c r="B49" s="14">
        <v>0</v>
      </c>
      <c r="C49" s="14" t="s">
        <v>219</v>
      </c>
      <c r="D49" s="14">
        <v>0</v>
      </c>
      <c r="E49" s="14" t="s">
        <v>219</v>
      </c>
    </row>
    <row r="50" spans="1:5" ht="12.5" x14ac:dyDescent="0.25">
      <c r="A50" s="40" t="s">
        <v>231</v>
      </c>
      <c r="B50" s="14">
        <v>0</v>
      </c>
      <c r="C50" s="14" t="s">
        <v>219</v>
      </c>
      <c r="D50" s="14">
        <v>0</v>
      </c>
      <c r="E50" s="14" t="s">
        <v>219</v>
      </c>
    </row>
    <row r="51" spans="1:5" ht="12.5" x14ac:dyDescent="0.25">
      <c r="A51" s="40" t="s">
        <v>231</v>
      </c>
      <c r="B51" s="14">
        <v>11707.140000000001</v>
      </c>
      <c r="C51" s="14" t="s">
        <v>218</v>
      </c>
      <c r="D51" s="14">
        <v>0</v>
      </c>
      <c r="E51" s="14" t="s">
        <v>219</v>
      </c>
    </row>
    <row r="52" spans="1:5" ht="12.5" x14ac:dyDescent="0.25">
      <c r="A52" s="40" t="s">
        <v>231</v>
      </c>
      <c r="B52" s="14">
        <v>9772.68</v>
      </c>
      <c r="C52" s="14" t="s">
        <v>218</v>
      </c>
      <c r="D52" s="14">
        <v>0</v>
      </c>
      <c r="E52" s="14" t="s">
        <v>219</v>
      </c>
    </row>
    <row r="53" spans="1:5" ht="12.5" x14ac:dyDescent="0.25">
      <c r="A53" s="40" t="s">
        <v>231</v>
      </c>
      <c r="B53" s="14">
        <v>734.43</v>
      </c>
      <c r="C53" s="14" t="s">
        <v>218</v>
      </c>
      <c r="D53" s="14">
        <v>0</v>
      </c>
      <c r="E53" s="14" t="s">
        <v>219</v>
      </c>
    </row>
    <row r="54" spans="1:5" ht="12.5" x14ac:dyDescent="0.25">
      <c r="A54" s="40" t="s">
        <v>231</v>
      </c>
      <c r="B54" s="14">
        <v>1638.07</v>
      </c>
      <c r="C54" s="14" t="s">
        <v>218</v>
      </c>
      <c r="D54" s="14">
        <v>0</v>
      </c>
      <c r="E54" s="14" t="s">
        <v>219</v>
      </c>
    </row>
    <row r="55" spans="1:5" ht="12.5" x14ac:dyDescent="0.25">
      <c r="A55" s="40" t="s">
        <v>231</v>
      </c>
      <c r="B55" s="14">
        <v>3036.13</v>
      </c>
      <c r="C55" s="14" t="s">
        <v>218</v>
      </c>
      <c r="D55" s="14">
        <v>0</v>
      </c>
      <c r="E55" s="14" t="s">
        <v>219</v>
      </c>
    </row>
    <row r="56" spans="1:5" ht="12.5" x14ac:dyDescent="0.25">
      <c r="A56" s="40" t="s">
        <v>231</v>
      </c>
      <c r="B56" s="14">
        <v>3892.36</v>
      </c>
      <c r="C56" s="14" t="s">
        <v>218</v>
      </c>
      <c r="D56" s="14">
        <v>0</v>
      </c>
      <c r="E56" s="14" t="s">
        <v>219</v>
      </c>
    </row>
    <row r="57" spans="1:5" ht="12.5" x14ac:dyDescent="0.25">
      <c r="A57" s="40" t="s">
        <v>231</v>
      </c>
      <c r="B57" s="14">
        <v>701.6</v>
      </c>
      <c r="C57" s="14" t="s">
        <v>218</v>
      </c>
      <c r="D57" s="14">
        <v>0</v>
      </c>
      <c r="E57" s="14" t="s">
        <v>219</v>
      </c>
    </row>
    <row r="58" spans="1:5" ht="12.5" x14ac:dyDescent="0.25">
      <c r="A58" s="40" t="s">
        <v>231</v>
      </c>
      <c r="B58" s="14">
        <v>934.95</v>
      </c>
      <c r="C58" s="14" t="s">
        <v>218</v>
      </c>
      <c r="D58" s="14">
        <v>18.010000000000002</v>
      </c>
      <c r="E58" s="14" t="s">
        <v>218</v>
      </c>
    </row>
    <row r="59" spans="1:5" ht="12.5" x14ac:dyDescent="0.25">
      <c r="A59" s="40" t="s">
        <v>231</v>
      </c>
      <c r="B59" s="14">
        <v>16955.73</v>
      </c>
      <c r="C59" s="14" t="s">
        <v>218</v>
      </c>
      <c r="D59" s="14">
        <v>908.19</v>
      </c>
      <c r="E59" s="14" t="s">
        <v>218</v>
      </c>
    </row>
    <row r="60" spans="1:5" ht="12.5" x14ac:dyDescent="0.25">
      <c r="A60" s="40" t="s">
        <v>231</v>
      </c>
      <c r="B60" s="14">
        <v>241.89</v>
      </c>
      <c r="C60" s="14" t="s">
        <v>218</v>
      </c>
      <c r="D60" s="14">
        <v>22.98</v>
      </c>
      <c r="E60" s="14" t="s">
        <v>218</v>
      </c>
    </row>
    <row r="61" spans="1:5" ht="12.5" x14ac:dyDescent="0.25">
      <c r="A61" s="40" t="s">
        <v>231</v>
      </c>
      <c r="B61" s="14">
        <v>9888.61</v>
      </c>
      <c r="C61" s="14" t="s">
        <v>218</v>
      </c>
      <c r="D61" s="14">
        <v>514.52</v>
      </c>
      <c r="E61" s="14" t="s">
        <v>218</v>
      </c>
    </row>
    <row r="62" spans="1:5" ht="12.5" x14ac:dyDescent="0.25">
      <c r="A62" s="40" t="s">
        <v>231</v>
      </c>
      <c r="B62" s="14">
        <v>4063.86</v>
      </c>
      <c r="C62" s="14" t="s">
        <v>218</v>
      </c>
      <c r="D62" s="14">
        <v>0</v>
      </c>
      <c r="E62" s="14" t="s">
        <v>219</v>
      </c>
    </row>
    <row r="63" spans="1:5" ht="12.5" x14ac:dyDescent="0.25">
      <c r="A63" s="40" t="s">
        <v>231</v>
      </c>
      <c r="B63" s="14">
        <v>7489.23</v>
      </c>
      <c r="C63" s="14" t="s">
        <v>218</v>
      </c>
      <c r="D63" s="14">
        <v>338.9</v>
      </c>
      <c r="E63" s="14" t="s">
        <v>218</v>
      </c>
    </row>
    <row r="64" spans="1:5" ht="12.5" x14ac:dyDescent="0.25">
      <c r="A64" s="40" t="s">
        <v>231</v>
      </c>
      <c r="B64" s="14">
        <v>888.47</v>
      </c>
      <c r="C64" s="14" t="s">
        <v>218</v>
      </c>
      <c r="D64" s="14">
        <v>26.51</v>
      </c>
      <c r="E64" s="14" t="s">
        <v>218</v>
      </c>
    </row>
    <row r="65" spans="1:5" ht="12.5" x14ac:dyDescent="0.25">
      <c r="A65" s="40" t="s">
        <v>231</v>
      </c>
      <c r="B65" s="14">
        <v>2776.63</v>
      </c>
      <c r="C65" s="14" t="s">
        <v>218</v>
      </c>
      <c r="D65" s="14">
        <v>0</v>
      </c>
      <c r="E65" s="14" t="s">
        <v>219</v>
      </c>
    </row>
    <row r="66" spans="1:5" ht="12.5" x14ac:dyDescent="0.25">
      <c r="A66" s="40" t="s">
        <v>231</v>
      </c>
      <c r="B66" s="14">
        <v>65380.67</v>
      </c>
      <c r="C66" s="14" t="s">
        <v>218</v>
      </c>
      <c r="D66" s="14">
        <v>663.72</v>
      </c>
      <c r="E66" s="14" t="s">
        <v>218</v>
      </c>
    </row>
    <row r="67" spans="1:5" ht="12.5" x14ac:dyDescent="0.25">
      <c r="A67" s="40" t="s">
        <v>231</v>
      </c>
      <c r="B67" s="14">
        <v>7045.96</v>
      </c>
      <c r="C67" s="14" t="s">
        <v>218</v>
      </c>
      <c r="D67" s="14">
        <v>0</v>
      </c>
      <c r="E67" s="14" t="s">
        <v>219</v>
      </c>
    </row>
    <row r="68" spans="1:5" ht="12.5" x14ac:dyDescent="0.25">
      <c r="A68" s="40" t="s">
        <v>231</v>
      </c>
      <c r="B68" s="14">
        <v>14525.62</v>
      </c>
      <c r="C68" s="14" t="s">
        <v>218</v>
      </c>
      <c r="D68" s="14">
        <v>244.02</v>
      </c>
      <c r="E68" s="14" t="s">
        <v>218</v>
      </c>
    </row>
    <row r="69" spans="1:5" ht="12.5" x14ac:dyDescent="0.25">
      <c r="A69" s="40" t="s">
        <v>231</v>
      </c>
      <c r="B69" s="14">
        <v>4055.89</v>
      </c>
      <c r="C69" s="14" t="s">
        <v>218</v>
      </c>
      <c r="D69" s="14">
        <v>75.680000000000007</v>
      </c>
      <c r="E69" s="14" t="s">
        <v>218</v>
      </c>
    </row>
    <row r="70" spans="1:5" ht="12.5" x14ac:dyDescent="0.25">
      <c r="A70" s="40" t="s">
        <v>231</v>
      </c>
      <c r="B70" s="14">
        <v>285.39999999999998</v>
      </c>
      <c r="C70" s="14" t="s">
        <v>218</v>
      </c>
      <c r="D70" s="14">
        <v>0</v>
      </c>
      <c r="E70" s="14" t="s">
        <v>219</v>
      </c>
    </row>
    <row r="71" spans="1:5" ht="12.5" x14ac:dyDescent="0.25">
      <c r="A71" s="40" t="s">
        <v>231</v>
      </c>
      <c r="B71" s="14">
        <v>854.65</v>
      </c>
      <c r="C71" s="14" t="s">
        <v>218</v>
      </c>
      <c r="D71" s="14">
        <v>0</v>
      </c>
      <c r="E71" s="14" t="s">
        <v>219</v>
      </c>
    </row>
    <row r="72" spans="1:5" ht="12.5" x14ac:dyDescent="0.25">
      <c r="A72" s="40" t="s">
        <v>231</v>
      </c>
      <c r="B72" s="14">
        <v>28066.03</v>
      </c>
      <c r="C72" s="14" t="s">
        <v>218</v>
      </c>
      <c r="D72" s="14">
        <v>306.35000000000002</v>
      </c>
      <c r="E72" s="14" t="s">
        <v>218</v>
      </c>
    </row>
    <row r="73" spans="1:5" ht="12.5" x14ac:dyDescent="0.25">
      <c r="A73" s="40" t="s">
        <v>231</v>
      </c>
      <c r="B73" s="14">
        <v>11147.35</v>
      </c>
      <c r="C73" s="14" t="s">
        <v>218</v>
      </c>
      <c r="D73" s="14">
        <v>377.78</v>
      </c>
      <c r="E73" s="14" t="s">
        <v>218</v>
      </c>
    </row>
    <row r="74" spans="1:5" ht="12.5" x14ac:dyDescent="0.25">
      <c r="A74" s="40" t="s">
        <v>231</v>
      </c>
      <c r="B74" s="14">
        <v>3703.19</v>
      </c>
      <c r="C74" s="14" t="s">
        <v>218</v>
      </c>
      <c r="D74" s="14">
        <v>4.59</v>
      </c>
      <c r="E74" s="14" t="s">
        <v>218</v>
      </c>
    </row>
    <row r="75" spans="1:5" ht="12.5" x14ac:dyDescent="0.25">
      <c r="A75" s="40" t="s">
        <v>231</v>
      </c>
      <c r="B75" s="14">
        <v>1386.19</v>
      </c>
      <c r="C75" s="14" t="s">
        <v>218</v>
      </c>
      <c r="D75" s="14">
        <v>131.69</v>
      </c>
      <c r="E75" s="14" t="s">
        <v>218</v>
      </c>
    </row>
    <row r="76" spans="1:5" ht="12.5" x14ac:dyDescent="0.25">
      <c r="A76" s="40" t="s">
        <v>231</v>
      </c>
      <c r="B76" s="14">
        <v>0</v>
      </c>
      <c r="C76" s="14" t="s">
        <v>219</v>
      </c>
      <c r="D76" s="14">
        <v>0</v>
      </c>
      <c r="E76" s="14" t="s">
        <v>219</v>
      </c>
    </row>
    <row r="77" spans="1:5" ht="12.5" x14ac:dyDescent="0.25">
      <c r="A77" s="40" t="s">
        <v>231</v>
      </c>
      <c r="B77" s="14">
        <v>15331.96</v>
      </c>
      <c r="C77" s="14" t="s">
        <v>218</v>
      </c>
      <c r="D77" s="14">
        <v>1456.35</v>
      </c>
      <c r="E77" s="14" t="s">
        <v>218</v>
      </c>
    </row>
    <row r="78" spans="1:5" ht="12.5" x14ac:dyDescent="0.25">
      <c r="A78" s="40" t="s">
        <v>231</v>
      </c>
      <c r="B78" s="14">
        <v>13674.970000000001</v>
      </c>
      <c r="C78" s="14" t="s">
        <v>218</v>
      </c>
      <c r="D78" s="14">
        <v>514.08000000000004</v>
      </c>
      <c r="E78" s="14" t="s">
        <v>218</v>
      </c>
    </row>
    <row r="79" spans="1:5" ht="12.5" x14ac:dyDescent="0.25">
      <c r="A79" s="40" t="s">
        <v>231</v>
      </c>
      <c r="B79" s="14">
        <v>4476.9799999999996</v>
      </c>
      <c r="C79" s="14" t="s">
        <v>218</v>
      </c>
      <c r="D79" s="14">
        <v>0</v>
      </c>
      <c r="E79" s="14" t="s">
        <v>219</v>
      </c>
    </row>
    <row r="80" spans="1:5" ht="12.5" x14ac:dyDescent="0.25">
      <c r="A80" s="40" t="s">
        <v>231</v>
      </c>
      <c r="B80" s="14">
        <v>0</v>
      </c>
      <c r="C80" s="14" t="s">
        <v>219</v>
      </c>
      <c r="D80" s="14">
        <v>0</v>
      </c>
      <c r="E80" s="14" t="s">
        <v>219</v>
      </c>
    </row>
    <row r="81" spans="1:5" ht="12.5" x14ac:dyDescent="0.25">
      <c r="A81" s="40" t="s">
        <v>231</v>
      </c>
      <c r="B81" s="14">
        <v>22812.15</v>
      </c>
      <c r="C81" s="14" t="s">
        <v>218</v>
      </c>
      <c r="D81" s="14">
        <v>0</v>
      </c>
      <c r="E81" s="14" t="s">
        <v>219</v>
      </c>
    </row>
    <row r="82" spans="1:5" ht="12.5" x14ac:dyDescent="0.25">
      <c r="A82" s="40" t="s">
        <v>231</v>
      </c>
      <c r="B82" s="14">
        <v>0</v>
      </c>
      <c r="C82" s="14" t="s">
        <v>219</v>
      </c>
      <c r="D82" s="14">
        <v>0</v>
      </c>
      <c r="E82" s="14" t="s">
        <v>219</v>
      </c>
    </row>
    <row r="83" spans="1:5" ht="12.5" x14ac:dyDescent="0.25">
      <c r="A83" s="40" t="s">
        <v>231</v>
      </c>
      <c r="B83" s="14">
        <v>19555.38</v>
      </c>
      <c r="C83" s="14" t="s">
        <v>218</v>
      </c>
      <c r="D83" s="14">
        <v>0</v>
      </c>
      <c r="E83" s="14" t="s">
        <v>219</v>
      </c>
    </row>
    <row r="84" spans="1:5" ht="12.5" x14ac:dyDescent="0.25">
      <c r="A84" s="40" t="s">
        <v>231</v>
      </c>
      <c r="B84" s="14">
        <v>940.47</v>
      </c>
      <c r="C84" s="14" t="s">
        <v>218</v>
      </c>
      <c r="D84" s="14">
        <v>27.18</v>
      </c>
      <c r="E84" s="14" t="s">
        <v>218</v>
      </c>
    </row>
    <row r="85" spans="1:5" ht="12.5" x14ac:dyDescent="0.25">
      <c r="A85" s="40" t="s">
        <v>231</v>
      </c>
      <c r="B85" s="14">
        <v>1234.32</v>
      </c>
      <c r="C85" s="14" t="s">
        <v>218</v>
      </c>
      <c r="D85" s="14">
        <v>0</v>
      </c>
      <c r="E85" s="14" t="s">
        <v>219</v>
      </c>
    </row>
    <row r="86" spans="1:5" ht="12.5" x14ac:dyDescent="0.25">
      <c r="A86" s="40" t="s">
        <v>231</v>
      </c>
      <c r="B86" s="14">
        <v>22139.7</v>
      </c>
      <c r="C86" s="14" t="s">
        <v>218</v>
      </c>
      <c r="D86" s="14">
        <v>78.3</v>
      </c>
      <c r="E86" s="14" t="s">
        <v>218</v>
      </c>
    </row>
    <row r="87" spans="1:5" ht="12.5" x14ac:dyDescent="0.25">
      <c r="A87" s="40" t="s">
        <v>231</v>
      </c>
      <c r="B87" s="14">
        <v>7246.6</v>
      </c>
      <c r="C87" s="14" t="s">
        <v>218</v>
      </c>
      <c r="D87" s="14">
        <v>688.34</v>
      </c>
      <c r="E87" s="14" t="s">
        <v>218</v>
      </c>
    </row>
    <row r="88" spans="1:5" ht="12.5" x14ac:dyDescent="0.25">
      <c r="A88" s="40" t="s">
        <v>231</v>
      </c>
      <c r="B88" s="14">
        <v>4389.3900000000003</v>
      </c>
      <c r="C88" s="14" t="s">
        <v>218</v>
      </c>
      <c r="D88" s="14">
        <v>53.68</v>
      </c>
      <c r="E88" s="14" t="s">
        <v>218</v>
      </c>
    </row>
    <row r="89" spans="1:5" ht="12.5" x14ac:dyDescent="0.25">
      <c r="A89" s="40" t="s">
        <v>231</v>
      </c>
      <c r="B89" s="14">
        <v>6657.87</v>
      </c>
      <c r="C89" s="14" t="s">
        <v>218</v>
      </c>
      <c r="D89" s="14">
        <v>168.7</v>
      </c>
      <c r="E89" s="14" t="s">
        <v>218</v>
      </c>
    </row>
    <row r="90" spans="1:5" ht="12.5" x14ac:dyDescent="0.25">
      <c r="A90" s="40" t="s">
        <v>231</v>
      </c>
      <c r="B90" s="14">
        <v>6559.52</v>
      </c>
      <c r="C90" s="14" t="s">
        <v>218</v>
      </c>
      <c r="D90" s="14">
        <v>355.35</v>
      </c>
      <c r="E90" s="14" t="s">
        <v>218</v>
      </c>
    </row>
    <row r="91" spans="1:5" ht="12.5" x14ac:dyDescent="0.25">
      <c r="A91" s="40" t="s">
        <v>231</v>
      </c>
      <c r="B91" s="14">
        <v>1708.15</v>
      </c>
      <c r="C91" s="14" t="s">
        <v>218</v>
      </c>
      <c r="D91" s="14">
        <v>170.81</v>
      </c>
      <c r="E91" s="14" t="s">
        <v>218</v>
      </c>
    </row>
    <row r="92" spans="1:5" ht="12.5" x14ac:dyDescent="0.25">
      <c r="A92" s="40" t="s">
        <v>231</v>
      </c>
      <c r="B92" s="14">
        <v>9524.17</v>
      </c>
      <c r="C92" s="14" t="s">
        <v>218</v>
      </c>
      <c r="D92" s="14">
        <v>0</v>
      </c>
      <c r="E92" s="14" t="s">
        <v>219</v>
      </c>
    </row>
    <row r="93" spans="1:5" ht="12.5" x14ac:dyDescent="0.25">
      <c r="A93" s="40" t="s">
        <v>231</v>
      </c>
      <c r="B93" s="14">
        <v>659.57</v>
      </c>
      <c r="C93" s="14" t="s">
        <v>218</v>
      </c>
      <c r="D93" s="14">
        <v>10.1</v>
      </c>
      <c r="E93" s="14" t="s">
        <v>218</v>
      </c>
    </row>
    <row r="94" spans="1:5" ht="12.5" x14ac:dyDescent="0.25">
      <c r="A94" s="40" t="s">
        <v>231</v>
      </c>
      <c r="B94" s="14">
        <v>0</v>
      </c>
      <c r="C94" s="14" t="s">
        <v>219</v>
      </c>
      <c r="D94" s="14">
        <v>0</v>
      </c>
      <c r="E94" s="14" t="s">
        <v>219</v>
      </c>
    </row>
    <row r="95" spans="1:5" ht="12.5" x14ac:dyDescent="0.25">
      <c r="A95" s="40" t="s">
        <v>231</v>
      </c>
      <c r="B95" s="14">
        <v>0</v>
      </c>
      <c r="C95" s="14" t="s">
        <v>219</v>
      </c>
      <c r="D95" s="14">
        <v>0</v>
      </c>
      <c r="E95" s="14" t="s">
        <v>219</v>
      </c>
    </row>
    <row r="96" spans="1:5" ht="12.5" x14ac:dyDescent="0.25">
      <c r="A96" s="40" t="s">
        <v>231</v>
      </c>
      <c r="B96" s="14">
        <v>0</v>
      </c>
      <c r="C96" s="14" t="s">
        <v>219</v>
      </c>
      <c r="D96" s="14">
        <v>0</v>
      </c>
      <c r="E96" s="14" t="s">
        <v>219</v>
      </c>
    </row>
    <row r="97" spans="1:5" ht="12.5" x14ac:dyDescent="0.25">
      <c r="A97" s="40" t="s">
        <v>231</v>
      </c>
      <c r="B97" s="14">
        <v>44.24</v>
      </c>
      <c r="C97" s="14" t="s">
        <v>218</v>
      </c>
      <c r="D97" s="14">
        <v>0</v>
      </c>
      <c r="E97" s="14" t="s">
        <v>219</v>
      </c>
    </row>
    <row r="98" spans="1:5" ht="12.5" x14ac:dyDescent="0.25">
      <c r="A98" s="40" t="s">
        <v>231</v>
      </c>
      <c r="B98" s="14">
        <v>1534.87</v>
      </c>
      <c r="C98" s="14" t="s">
        <v>218</v>
      </c>
      <c r="D98" s="14">
        <v>0</v>
      </c>
      <c r="E98" s="14" t="s">
        <v>219</v>
      </c>
    </row>
    <row r="99" spans="1:5" ht="12.5" x14ac:dyDescent="0.25">
      <c r="A99" s="40" t="s">
        <v>231</v>
      </c>
      <c r="B99" s="14">
        <v>631.46</v>
      </c>
      <c r="C99" s="14" t="s">
        <v>218</v>
      </c>
      <c r="D99" s="14">
        <v>0</v>
      </c>
      <c r="E99" s="14" t="s">
        <v>219</v>
      </c>
    </row>
    <row r="100" spans="1:5" ht="12.5" x14ac:dyDescent="0.25">
      <c r="A100" s="40" t="s">
        <v>231</v>
      </c>
      <c r="B100" s="14">
        <v>4678.13</v>
      </c>
      <c r="C100" s="14" t="s">
        <v>218</v>
      </c>
      <c r="D100" s="14">
        <v>0</v>
      </c>
      <c r="E100" s="14" t="s">
        <v>219</v>
      </c>
    </row>
    <row r="101" spans="1:5" ht="12.5" x14ac:dyDescent="0.25">
      <c r="A101" s="40" t="s">
        <v>231</v>
      </c>
      <c r="B101" s="14">
        <v>19858.390000000003</v>
      </c>
      <c r="C101" s="14" t="s">
        <v>218</v>
      </c>
      <c r="D101" s="14">
        <v>293.37</v>
      </c>
      <c r="E101" s="14" t="s">
        <v>218</v>
      </c>
    </row>
    <row r="102" spans="1:5" ht="12.5" x14ac:dyDescent="0.25">
      <c r="A102" s="40" t="s">
        <v>231</v>
      </c>
      <c r="B102" s="14">
        <v>1186.8499999999999</v>
      </c>
      <c r="C102" s="14" t="s">
        <v>218</v>
      </c>
      <c r="D102" s="14">
        <v>0</v>
      </c>
      <c r="E102" s="14" t="s">
        <v>219</v>
      </c>
    </row>
    <row r="103" spans="1:5" ht="12.5" x14ac:dyDescent="0.25">
      <c r="A103" s="40" t="s">
        <v>231</v>
      </c>
      <c r="B103" s="14">
        <v>11487.2</v>
      </c>
      <c r="C103" s="14" t="s">
        <v>218</v>
      </c>
      <c r="D103" s="14">
        <v>366.73</v>
      </c>
      <c r="E103" s="14" t="s">
        <v>218</v>
      </c>
    </row>
    <row r="104" spans="1:5" ht="12.5" x14ac:dyDescent="0.25">
      <c r="A104" s="40" t="s">
        <v>231</v>
      </c>
      <c r="B104" s="14">
        <v>518.66999999999996</v>
      </c>
      <c r="C104" s="14" t="s">
        <v>218</v>
      </c>
      <c r="D104" s="14">
        <v>0</v>
      </c>
      <c r="E104" s="14" t="s">
        <v>219</v>
      </c>
    </row>
    <row r="105" spans="1:5" ht="12.5" x14ac:dyDescent="0.25">
      <c r="A105" s="40" t="s">
        <v>231</v>
      </c>
      <c r="B105" s="14">
        <v>1425.56</v>
      </c>
      <c r="C105" s="14" t="s">
        <v>218</v>
      </c>
      <c r="D105" s="14">
        <v>0</v>
      </c>
      <c r="E105" s="14" t="s">
        <v>219</v>
      </c>
    </row>
    <row r="106" spans="1:5" ht="12.5" x14ac:dyDescent="0.25">
      <c r="A106" s="40" t="s">
        <v>231</v>
      </c>
      <c r="B106" s="14">
        <v>0</v>
      </c>
      <c r="C106" s="14" t="s">
        <v>219</v>
      </c>
      <c r="D106" s="14">
        <v>0</v>
      </c>
      <c r="E106" s="14" t="s">
        <v>219</v>
      </c>
    </row>
    <row r="107" spans="1:5" ht="12.5" x14ac:dyDescent="0.25">
      <c r="A107" s="40" t="s">
        <v>231</v>
      </c>
      <c r="B107" s="14">
        <v>44.24</v>
      </c>
      <c r="C107" s="14" t="s">
        <v>218</v>
      </c>
      <c r="D107" s="14">
        <v>0</v>
      </c>
      <c r="E107" s="14" t="s">
        <v>219</v>
      </c>
    </row>
    <row r="108" spans="1:5" ht="12.5" x14ac:dyDescent="0.25">
      <c r="A108" s="40" t="s">
        <v>231</v>
      </c>
      <c r="B108" s="14">
        <v>0</v>
      </c>
      <c r="C108" s="14" t="s">
        <v>219</v>
      </c>
      <c r="D108" s="14">
        <v>0</v>
      </c>
      <c r="E108" s="14" t="s">
        <v>219</v>
      </c>
    </row>
    <row r="109" spans="1:5" ht="12.5" x14ac:dyDescent="0.25">
      <c r="A109" s="40" t="s">
        <v>231</v>
      </c>
      <c r="B109" s="14">
        <v>280.76</v>
      </c>
      <c r="C109" s="14" t="s">
        <v>218</v>
      </c>
      <c r="D109" s="14">
        <v>29.44</v>
      </c>
      <c r="E109" s="14" t="s">
        <v>218</v>
      </c>
    </row>
    <row r="110" spans="1:5" ht="12.5" x14ac:dyDescent="0.25">
      <c r="A110" s="40" t="s">
        <v>231</v>
      </c>
      <c r="B110" s="14">
        <v>247.67</v>
      </c>
      <c r="C110" s="14" t="s">
        <v>218</v>
      </c>
      <c r="D110" s="14">
        <v>23.52</v>
      </c>
      <c r="E110" s="14" t="s">
        <v>218</v>
      </c>
    </row>
    <row r="111" spans="1:5" ht="12.5" x14ac:dyDescent="0.25">
      <c r="A111" s="40" t="s">
        <v>231</v>
      </c>
      <c r="B111" s="14">
        <v>41744.559999999998</v>
      </c>
      <c r="C111" s="14" t="s">
        <v>218</v>
      </c>
      <c r="D111" s="14">
        <v>769.41</v>
      </c>
      <c r="E111" s="14" t="s">
        <v>218</v>
      </c>
    </row>
    <row r="112" spans="1:5" ht="12.5" x14ac:dyDescent="0.25">
      <c r="A112" s="40" t="s">
        <v>231</v>
      </c>
      <c r="B112" s="14">
        <v>0</v>
      </c>
      <c r="C112" s="14" t="s">
        <v>219</v>
      </c>
      <c r="D112" s="14">
        <v>0</v>
      </c>
      <c r="E112" s="14" t="s">
        <v>219</v>
      </c>
    </row>
    <row r="113" spans="1:5" ht="12.5" x14ac:dyDescent="0.25">
      <c r="A113" s="40" t="s">
        <v>231</v>
      </c>
      <c r="B113" s="14">
        <v>560.12</v>
      </c>
      <c r="C113" s="14" t="s">
        <v>218</v>
      </c>
      <c r="D113" s="14">
        <v>0</v>
      </c>
      <c r="E113" s="14" t="s">
        <v>219</v>
      </c>
    </row>
    <row r="114" spans="1:5" ht="12.5" x14ac:dyDescent="0.25">
      <c r="A114" s="40" t="s">
        <v>231</v>
      </c>
      <c r="B114" s="14">
        <v>46987.58</v>
      </c>
      <c r="C114" s="14" t="s">
        <v>218</v>
      </c>
      <c r="D114" s="14">
        <v>0</v>
      </c>
      <c r="E114" s="14" t="s">
        <v>219</v>
      </c>
    </row>
    <row r="115" spans="1:5" ht="12.5" x14ac:dyDescent="0.25">
      <c r="A115" s="40" t="s">
        <v>231</v>
      </c>
      <c r="B115" s="14">
        <v>19216.89</v>
      </c>
      <c r="C115" s="14" t="s">
        <v>218</v>
      </c>
      <c r="D115" s="14">
        <v>309.61</v>
      </c>
      <c r="E115" s="14" t="s">
        <v>218</v>
      </c>
    </row>
    <row r="116" spans="1:5" ht="12.5" x14ac:dyDescent="0.25">
      <c r="A116" s="40" t="s">
        <v>231</v>
      </c>
      <c r="B116" s="14">
        <v>3216.78</v>
      </c>
      <c r="C116" s="14" t="s">
        <v>218</v>
      </c>
      <c r="D116" s="14">
        <v>0</v>
      </c>
      <c r="E116" s="14" t="s">
        <v>219</v>
      </c>
    </row>
    <row r="117" spans="1:5" ht="12.5" x14ac:dyDescent="0.25">
      <c r="A117" s="40" t="s">
        <v>231</v>
      </c>
      <c r="B117" s="14">
        <v>4126.26</v>
      </c>
      <c r="C117" s="14" t="s">
        <v>218</v>
      </c>
      <c r="D117" s="14">
        <v>0</v>
      </c>
      <c r="E117" s="14" t="s">
        <v>219</v>
      </c>
    </row>
    <row r="118" spans="1:5" ht="12.5" x14ac:dyDescent="0.25">
      <c r="A118" s="40" t="s">
        <v>231</v>
      </c>
      <c r="B118" s="14">
        <v>0</v>
      </c>
      <c r="C118" s="14" t="s">
        <v>219</v>
      </c>
      <c r="D118" s="14">
        <v>0</v>
      </c>
      <c r="E118" s="14" t="s">
        <v>219</v>
      </c>
    </row>
    <row r="119" spans="1:5" ht="12.5" x14ac:dyDescent="0.25">
      <c r="A119" s="40" t="s">
        <v>231</v>
      </c>
      <c r="B119" s="14">
        <v>1855.87</v>
      </c>
      <c r="C119" s="14" t="s">
        <v>218</v>
      </c>
      <c r="D119" s="14">
        <v>37.24</v>
      </c>
      <c r="E119" s="14" t="s">
        <v>218</v>
      </c>
    </row>
    <row r="120" spans="1:5" ht="12.5" x14ac:dyDescent="0.25">
      <c r="A120" s="40" t="s">
        <v>231</v>
      </c>
      <c r="B120" s="14">
        <v>21200.38</v>
      </c>
      <c r="C120" s="14" t="s">
        <v>218</v>
      </c>
      <c r="D120" s="14">
        <v>0</v>
      </c>
      <c r="E120" s="14" t="s">
        <v>219</v>
      </c>
    </row>
    <row r="121" spans="1:5" ht="12.5" x14ac:dyDescent="0.25">
      <c r="A121" s="40" t="s">
        <v>231</v>
      </c>
      <c r="B121" s="14">
        <v>0</v>
      </c>
      <c r="C121" s="14" t="s">
        <v>219</v>
      </c>
      <c r="D121" s="14">
        <v>0</v>
      </c>
      <c r="E121" s="14" t="s">
        <v>219</v>
      </c>
    </row>
    <row r="122" spans="1:5" ht="12.5" x14ac:dyDescent="0.25">
      <c r="A122" s="40" t="s">
        <v>231</v>
      </c>
      <c r="B122" s="14">
        <v>30263.040000000001</v>
      </c>
      <c r="C122" s="14" t="s">
        <v>218</v>
      </c>
      <c r="D122" s="14">
        <v>502.49</v>
      </c>
      <c r="E122" s="14" t="s">
        <v>218</v>
      </c>
    </row>
    <row r="123" spans="1:5" ht="12.5" x14ac:dyDescent="0.25">
      <c r="A123" s="40" t="s">
        <v>231</v>
      </c>
      <c r="B123" s="14">
        <v>27578.61</v>
      </c>
      <c r="C123" s="14" t="s">
        <v>218</v>
      </c>
      <c r="D123" s="14">
        <v>0</v>
      </c>
      <c r="E123" s="14" t="s">
        <v>219</v>
      </c>
    </row>
    <row r="124" spans="1:5" ht="12.5" x14ac:dyDescent="0.25">
      <c r="A124" s="40" t="s">
        <v>231</v>
      </c>
      <c r="B124" s="14">
        <v>4441.1099999999997</v>
      </c>
      <c r="C124" s="14" t="s">
        <v>218</v>
      </c>
      <c r="D124" s="14">
        <v>62.42</v>
      </c>
      <c r="E124" s="14" t="s">
        <v>218</v>
      </c>
    </row>
    <row r="125" spans="1:5" ht="12.5" x14ac:dyDescent="0.25">
      <c r="A125" s="40" t="s">
        <v>231</v>
      </c>
      <c r="B125" s="14">
        <v>15107.6</v>
      </c>
      <c r="C125" s="14" t="s">
        <v>218</v>
      </c>
      <c r="D125" s="14">
        <v>709.05</v>
      </c>
      <c r="E125" s="14" t="s">
        <v>218</v>
      </c>
    </row>
    <row r="126" spans="1:5" ht="12.5" x14ac:dyDescent="0.25">
      <c r="A126" s="40" t="s">
        <v>231</v>
      </c>
      <c r="B126" s="14">
        <v>13807.13</v>
      </c>
      <c r="C126" s="14" t="s">
        <v>218</v>
      </c>
      <c r="D126" s="14">
        <v>533.57000000000005</v>
      </c>
      <c r="E126" s="14" t="s">
        <v>218</v>
      </c>
    </row>
    <row r="127" spans="1:5" ht="12.5" x14ac:dyDescent="0.25">
      <c r="A127" s="40" t="s">
        <v>231</v>
      </c>
      <c r="B127" s="14">
        <v>4507.3999999999996</v>
      </c>
      <c r="C127" s="14" t="s">
        <v>218</v>
      </c>
      <c r="D127" s="14">
        <v>0</v>
      </c>
      <c r="E127" s="14" t="s">
        <v>219</v>
      </c>
    </row>
    <row r="128" spans="1:5" ht="12.5" x14ac:dyDescent="0.25">
      <c r="A128" s="40" t="s">
        <v>231</v>
      </c>
      <c r="B128" s="14">
        <v>1925.62</v>
      </c>
      <c r="C128" s="14" t="s">
        <v>218</v>
      </c>
      <c r="D128" s="14">
        <v>182.94</v>
      </c>
      <c r="E128" s="14" t="s">
        <v>218</v>
      </c>
    </row>
    <row r="129" spans="1:5" ht="12.5" x14ac:dyDescent="0.25">
      <c r="A129" s="40" t="s">
        <v>231</v>
      </c>
      <c r="B129" s="14">
        <v>7354.65</v>
      </c>
      <c r="C129" s="14" t="s">
        <v>218</v>
      </c>
      <c r="D129" s="14">
        <v>0</v>
      </c>
      <c r="E129" s="14" t="s">
        <v>219</v>
      </c>
    </row>
    <row r="130" spans="1:5" ht="12.5" x14ac:dyDescent="0.25">
      <c r="A130" s="40" t="s">
        <v>231</v>
      </c>
      <c r="B130" s="14">
        <v>2186.63</v>
      </c>
      <c r="C130" s="14" t="s">
        <v>218</v>
      </c>
      <c r="D130" s="14">
        <v>8.2200000000000006</v>
      </c>
      <c r="E130" s="14" t="s">
        <v>218</v>
      </c>
    </row>
    <row r="131" spans="1:5" ht="12.5" x14ac:dyDescent="0.25">
      <c r="A131" s="40" t="s">
        <v>231</v>
      </c>
      <c r="B131" s="14">
        <v>456</v>
      </c>
      <c r="C131" s="14" t="s">
        <v>218</v>
      </c>
      <c r="D131" s="14">
        <v>26.42</v>
      </c>
      <c r="E131" s="14" t="s">
        <v>218</v>
      </c>
    </row>
    <row r="132" spans="1:5" ht="12.5" x14ac:dyDescent="0.25">
      <c r="A132" s="40" t="s">
        <v>231</v>
      </c>
      <c r="B132" s="14">
        <v>0</v>
      </c>
      <c r="C132" s="14" t="s">
        <v>219</v>
      </c>
      <c r="D132" s="14">
        <v>0</v>
      </c>
      <c r="E132" s="14" t="s">
        <v>219</v>
      </c>
    </row>
    <row r="133" spans="1:5" ht="12.5" x14ac:dyDescent="0.25">
      <c r="A133" s="40" t="s">
        <v>231</v>
      </c>
      <c r="B133" s="14">
        <v>1867.04</v>
      </c>
      <c r="C133" s="14" t="s">
        <v>218</v>
      </c>
      <c r="D133" s="14">
        <v>0</v>
      </c>
      <c r="E133" s="14" t="s">
        <v>219</v>
      </c>
    </row>
    <row r="134" spans="1:5" ht="12.5" x14ac:dyDescent="0.25">
      <c r="A134" s="40" t="s">
        <v>231</v>
      </c>
      <c r="B134" s="14">
        <v>0</v>
      </c>
      <c r="C134" s="14" t="s">
        <v>219</v>
      </c>
      <c r="D134" s="14">
        <v>0</v>
      </c>
      <c r="E134" s="14" t="s">
        <v>219</v>
      </c>
    </row>
    <row r="135" spans="1:5" ht="12.5" x14ac:dyDescent="0.25">
      <c r="A135" s="40" t="s">
        <v>231</v>
      </c>
      <c r="B135" s="14">
        <v>53114.87</v>
      </c>
      <c r="C135" s="14" t="s">
        <v>218</v>
      </c>
      <c r="D135" s="14">
        <v>0</v>
      </c>
      <c r="E135" s="14" t="s">
        <v>219</v>
      </c>
    </row>
    <row r="136" spans="1:5" ht="12.5" x14ac:dyDescent="0.25">
      <c r="A136" s="40" t="s">
        <v>231</v>
      </c>
      <c r="B136" s="14">
        <v>414.23</v>
      </c>
      <c r="C136" s="14" t="s">
        <v>218</v>
      </c>
      <c r="D136" s="14">
        <v>0</v>
      </c>
      <c r="E136" s="14" t="s">
        <v>219</v>
      </c>
    </row>
    <row r="137" spans="1:5" ht="12.5" x14ac:dyDescent="0.25">
      <c r="A137" s="40" t="s">
        <v>231</v>
      </c>
      <c r="B137" s="14">
        <v>3308.84</v>
      </c>
      <c r="C137" s="14" t="s">
        <v>218</v>
      </c>
      <c r="D137" s="14">
        <v>314.20999999999998</v>
      </c>
      <c r="E137" s="14" t="s">
        <v>218</v>
      </c>
    </row>
    <row r="138" spans="1:5" ht="12.5" x14ac:dyDescent="0.25">
      <c r="A138" s="40" t="s">
        <v>231</v>
      </c>
      <c r="B138" s="14">
        <v>1098.8699999999999</v>
      </c>
      <c r="C138" s="14" t="s">
        <v>218</v>
      </c>
      <c r="D138" s="14">
        <v>5.41</v>
      </c>
      <c r="E138" s="14" t="s">
        <v>218</v>
      </c>
    </row>
    <row r="139" spans="1:5" ht="12.5" x14ac:dyDescent="0.25">
      <c r="A139" s="40" t="s">
        <v>231</v>
      </c>
      <c r="B139" s="14">
        <v>91137.919999999998</v>
      </c>
      <c r="C139" s="14" t="s">
        <v>218</v>
      </c>
      <c r="D139" s="14">
        <v>0</v>
      </c>
      <c r="E139" s="14" t="s">
        <v>219</v>
      </c>
    </row>
    <row r="140" spans="1:5" ht="12.5" x14ac:dyDescent="0.25">
      <c r="A140" s="40" t="s">
        <v>231</v>
      </c>
      <c r="B140" s="14">
        <v>21052.95</v>
      </c>
      <c r="C140" s="14" t="s">
        <v>218</v>
      </c>
      <c r="D140" s="14">
        <v>0</v>
      </c>
      <c r="E140" s="14" t="s">
        <v>219</v>
      </c>
    </row>
    <row r="141" spans="1:5" ht="12.5" x14ac:dyDescent="0.25">
      <c r="A141" s="40" t="s">
        <v>231</v>
      </c>
      <c r="B141" s="14">
        <v>15612.87</v>
      </c>
      <c r="C141" s="14" t="s">
        <v>218</v>
      </c>
      <c r="D141" s="14">
        <v>1483.1</v>
      </c>
      <c r="E141" s="14" t="s">
        <v>218</v>
      </c>
    </row>
    <row r="142" spans="1:5" ht="12.5" x14ac:dyDescent="0.25">
      <c r="A142" s="40" t="s">
        <v>231</v>
      </c>
      <c r="B142" s="14">
        <v>2655.4100000000003</v>
      </c>
      <c r="C142" s="14" t="s">
        <v>218</v>
      </c>
      <c r="D142" s="14">
        <v>0</v>
      </c>
      <c r="E142" s="14" t="s">
        <v>219</v>
      </c>
    </row>
    <row r="143" spans="1:5" ht="12.5" x14ac:dyDescent="0.25">
      <c r="A143" s="40" t="s">
        <v>231</v>
      </c>
      <c r="B143" s="14">
        <v>0</v>
      </c>
      <c r="C143" s="14" t="s">
        <v>219</v>
      </c>
      <c r="D143" s="14">
        <v>0</v>
      </c>
      <c r="E143" s="14" t="s">
        <v>219</v>
      </c>
    </row>
    <row r="144" spans="1:5" ht="12.5" x14ac:dyDescent="0.25">
      <c r="A144" s="40" t="s">
        <v>231</v>
      </c>
      <c r="B144" s="14">
        <v>641.97</v>
      </c>
      <c r="C144" s="14" t="s">
        <v>218</v>
      </c>
      <c r="D144" s="14">
        <v>0</v>
      </c>
      <c r="E144" s="14" t="s">
        <v>219</v>
      </c>
    </row>
    <row r="145" spans="1:5" ht="12.5" x14ac:dyDescent="0.25">
      <c r="A145" s="40" t="s">
        <v>231</v>
      </c>
      <c r="B145" s="14">
        <v>139.55000000000001</v>
      </c>
      <c r="C145" s="14" t="s">
        <v>218</v>
      </c>
      <c r="D145" s="14">
        <v>0</v>
      </c>
      <c r="E145" s="14" t="s">
        <v>219</v>
      </c>
    </row>
    <row r="146" spans="1:5" ht="12.5" x14ac:dyDescent="0.25">
      <c r="A146" s="40" t="s">
        <v>231</v>
      </c>
      <c r="B146" s="14">
        <v>1576.98</v>
      </c>
      <c r="C146" s="14" t="s">
        <v>218</v>
      </c>
      <c r="D146" s="14">
        <v>0</v>
      </c>
      <c r="E146" s="14" t="s">
        <v>219</v>
      </c>
    </row>
    <row r="147" spans="1:5" ht="12.5" x14ac:dyDescent="0.25">
      <c r="A147" s="40" t="s">
        <v>231</v>
      </c>
      <c r="B147" s="14">
        <v>24422.97</v>
      </c>
      <c r="C147" s="14" t="s">
        <v>218</v>
      </c>
      <c r="D147" s="14">
        <v>0</v>
      </c>
      <c r="E147" s="14" t="s">
        <v>219</v>
      </c>
    </row>
    <row r="148" spans="1:5" ht="12.5" x14ac:dyDescent="0.25">
      <c r="A148" s="40" t="s">
        <v>231</v>
      </c>
      <c r="B148" s="14">
        <v>43565.16</v>
      </c>
      <c r="C148" s="14" t="s">
        <v>218</v>
      </c>
      <c r="D148" s="14">
        <v>0</v>
      </c>
      <c r="E148" s="14" t="s">
        <v>219</v>
      </c>
    </row>
    <row r="149" spans="1:5" ht="12.5" x14ac:dyDescent="0.25">
      <c r="A149" s="40" t="s">
        <v>231</v>
      </c>
      <c r="B149" s="14">
        <v>0</v>
      </c>
      <c r="C149" s="14" t="s">
        <v>219</v>
      </c>
      <c r="D149" s="14">
        <v>0</v>
      </c>
      <c r="E149" s="14" t="s">
        <v>219</v>
      </c>
    </row>
    <row r="150" spans="1:5" ht="12.5" x14ac:dyDescent="0.25">
      <c r="A150" s="40" t="s">
        <v>231</v>
      </c>
      <c r="B150" s="14">
        <v>2653.68</v>
      </c>
      <c r="C150" s="14" t="s">
        <v>218</v>
      </c>
      <c r="D150" s="14">
        <v>252.14</v>
      </c>
      <c r="E150" s="14" t="s">
        <v>218</v>
      </c>
    </row>
    <row r="151" spans="1:5" ht="12.5" x14ac:dyDescent="0.25">
      <c r="A151" s="40" t="s">
        <v>231</v>
      </c>
      <c r="B151" s="14">
        <v>10211.129999999999</v>
      </c>
      <c r="C151" s="14" t="s">
        <v>218</v>
      </c>
      <c r="D151" s="14">
        <v>579.64</v>
      </c>
      <c r="E151" s="14" t="s">
        <v>218</v>
      </c>
    </row>
    <row r="152" spans="1:5" ht="12.5" x14ac:dyDescent="0.25">
      <c r="A152" s="40" t="s">
        <v>231</v>
      </c>
      <c r="B152" s="14">
        <v>31565.26</v>
      </c>
      <c r="C152" s="14" t="s">
        <v>218</v>
      </c>
      <c r="D152" s="14">
        <v>186.55</v>
      </c>
      <c r="E152" s="14" t="s">
        <v>218</v>
      </c>
    </row>
    <row r="153" spans="1:5" ht="12.5" x14ac:dyDescent="0.25">
      <c r="A153" s="40" t="s">
        <v>231</v>
      </c>
      <c r="B153" s="14">
        <v>41254.07</v>
      </c>
      <c r="C153" s="14" t="s">
        <v>218</v>
      </c>
      <c r="D153" s="14">
        <v>0</v>
      </c>
      <c r="E153" s="14" t="s">
        <v>219</v>
      </c>
    </row>
    <row r="154" spans="1:5" ht="12.5" x14ac:dyDescent="0.25">
      <c r="A154" s="40" t="s">
        <v>231</v>
      </c>
      <c r="B154" s="14">
        <v>0</v>
      </c>
      <c r="C154" s="14" t="s">
        <v>219</v>
      </c>
      <c r="D154" s="14">
        <v>0</v>
      </c>
      <c r="E154" s="14" t="s">
        <v>219</v>
      </c>
    </row>
    <row r="155" spans="1:5" ht="12.5" x14ac:dyDescent="0.25">
      <c r="A155" s="40" t="s">
        <v>231</v>
      </c>
      <c r="B155" s="14">
        <v>0</v>
      </c>
      <c r="C155" s="14" t="s">
        <v>219</v>
      </c>
      <c r="D155" s="14">
        <v>0</v>
      </c>
      <c r="E155" s="14" t="s">
        <v>219</v>
      </c>
    </row>
    <row r="156" spans="1:5" ht="12.5" x14ac:dyDescent="0.25">
      <c r="A156" s="40" t="s">
        <v>231</v>
      </c>
      <c r="B156" s="14">
        <v>18.37</v>
      </c>
      <c r="C156" s="14" t="s">
        <v>218</v>
      </c>
      <c r="D156" s="14">
        <v>0</v>
      </c>
      <c r="E156" s="14" t="s">
        <v>219</v>
      </c>
    </row>
    <row r="157" spans="1:5" ht="12.5" x14ac:dyDescent="0.25">
      <c r="A157" s="40" t="s">
        <v>231</v>
      </c>
      <c r="B157" s="14">
        <v>985.25</v>
      </c>
      <c r="C157" s="14" t="s">
        <v>218</v>
      </c>
      <c r="D157" s="14">
        <v>0</v>
      </c>
      <c r="E157" s="14" t="s">
        <v>219</v>
      </c>
    </row>
    <row r="158" spans="1:5" ht="12.5" x14ac:dyDescent="0.25">
      <c r="A158" s="40" t="s">
        <v>231</v>
      </c>
      <c r="B158" s="14">
        <v>8281.07</v>
      </c>
      <c r="C158" s="14" t="s">
        <v>218</v>
      </c>
      <c r="D158" s="14">
        <v>0</v>
      </c>
      <c r="E158" s="14" t="s">
        <v>219</v>
      </c>
    </row>
    <row r="159" spans="1:5" ht="12.5" x14ac:dyDescent="0.25">
      <c r="A159" s="40" t="s">
        <v>231</v>
      </c>
      <c r="B159" s="14">
        <v>0</v>
      </c>
      <c r="C159" s="14" t="s">
        <v>219</v>
      </c>
      <c r="D159" s="14">
        <v>0</v>
      </c>
      <c r="E159" s="14" t="s">
        <v>219</v>
      </c>
    </row>
    <row r="160" spans="1:5" ht="12.5" x14ac:dyDescent="0.25">
      <c r="A160" s="40" t="s">
        <v>231</v>
      </c>
      <c r="B160" s="14">
        <v>2673.18</v>
      </c>
      <c r="C160" s="14" t="s">
        <v>218</v>
      </c>
      <c r="D160" s="14">
        <v>253.95</v>
      </c>
      <c r="E160" s="14" t="s">
        <v>218</v>
      </c>
    </row>
    <row r="161" spans="1:5" ht="12.5" x14ac:dyDescent="0.25">
      <c r="A161" s="40" t="s">
        <v>231</v>
      </c>
      <c r="B161" s="14">
        <v>413.96</v>
      </c>
      <c r="C161" s="14" t="s">
        <v>218</v>
      </c>
      <c r="D161" s="14">
        <v>0</v>
      </c>
      <c r="E161" s="14" t="s">
        <v>219</v>
      </c>
    </row>
    <row r="162" spans="1:5" ht="12.5" x14ac:dyDescent="0.25">
      <c r="A162" s="40" t="s">
        <v>231</v>
      </c>
      <c r="B162" s="14">
        <v>2633.07</v>
      </c>
      <c r="C162" s="14" t="s">
        <v>218</v>
      </c>
      <c r="D162" s="18">
        <v>263.31</v>
      </c>
      <c r="E162" s="14" t="s">
        <v>221</v>
      </c>
    </row>
    <row r="163" spans="1:5" ht="12.5" x14ac:dyDescent="0.25">
      <c r="A163" s="40" t="s">
        <v>231</v>
      </c>
      <c r="B163" s="14">
        <v>42981.27</v>
      </c>
      <c r="C163" s="14" t="s">
        <v>218</v>
      </c>
      <c r="D163" s="14">
        <v>0</v>
      </c>
      <c r="E163" s="14" t="s">
        <v>219</v>
      </c>
    </row>
    <row r="164" spans="1:5" ht="12.5" x14ac:dyDescent="0.25">
      <c r="A164" s="40" t="s">
        <v>231</v>
      </c>
      <c r="B164" s="14">
        <v>2711.16</v>
      </c>
      <c r="C164" s="14" t="s">
        <v>221</v>
      </c>
      <c r="D164" s="14">
        <v>0</v>
      </c>
      <c r="E164" s="14" t="s">
        <v>219</v>
      </c>
    </row>
    <row r="165" spans="1:5" ht="12.5" x14ac:dyDescent="0.25">
      <c r="A165" s="40" t="s">
        <v>231</v>
      </c>
      <c r="B165" s="14">
        <v>8440.74</v>
      </c>
      <c r="C165" s="14" t="s">
        <v>218</v>
      </c>
      <c r="D165" s="14">
        <v>220.02</v>
      </c>
      <c r="E165" s="14" t="s">
        <v>218</v>
      </c>
    </row>
    <row r="166" spans="1:5" ht="12.5" x14ac:dyDescent="0.25">
      <c r="A166" s="40" t="s">
        <v>231</v>
      </c>
      <c r="B166" s="14">
        <v>591.72</v>
      </c>
      <c r="C166" s="14" t="s">
        <v>218</v>
      </c>
      <c r="D166" s="14">
        <v>0</v>
      </c>
      <c r="E166" s="14" t="s">
        <v>219</v>
      </c>
    </row>
    <row r="167" spans="1:5" ht="12.5" x14ac:dyDescent="0.25">
      <c r="A167" s="40" t="s">
        <v>231</v>
      </c>
      <c r="B167" s="14">
        <v>28370</v>
      </c>
      <c r="C167" s="14" t="s">
        <v>218</v>
      </c>
      <c r="D167" s="14">
        <v>707.19</v>
      </c>
      <c r="E167" s="14" t="s">
        <v>218</v>
      </c>
    </row>
    <row r="168" spans="1:5" ht="12.5" x14ac:dyDescent="0.25">
      <c r="A168" s="40" t="s">
        <v>231</v>
      </c>
      <c r="B168" s="14">
        <v>24971.1</v>
      </c>
      <c r="C168" s="14" t="s">
        <v>218</v>
      </c>
      <c r="D168" s="14">
        <v>358.41</v>
      </c>
      <c r="E168" s="14" t="s">
        <v>218</v>
      </c>
    </row>
    <row r="169" spans="1:5" ht="12.5" x14ac:dyDescent="0.25">
      <c r="A169" s="40" t="s">
        <v>231</v>
      </c>
      <c r="B169" s="14">
        <v>40900.39</v>
      </c>
      <c r="C169" s="14" t="s">
        <v>218</v>
      </c>
      <c r="D169" s="14">
        <v>891.91</v>
      </c>
      <c r="E169" s="14" t="s">
        <v>218</v>
      </c>
    </row>
    <row r="170" spans="1:5" ht="12.5" x14ac:dyDescent="0.25">
      <c r="A170" s="40" t="s">
        <v>231</v>
      </c>
      <c r="B170" s="14">
        <v>2644.69</v>
      </c>
      <c r="C170" s="14" t="s">
        <v>218</v>
      </c>
      <c r="D170" s="14">
        <v>264.52999999999997</v>
      </c>
      <c r="E170" s="14" t="s">
        <v>218</v>
      </c>
    </row>
    <row r="171" spans="1:5" ht="12.5" x14ac:dyDescent="0.25">
      <c r="A171" s="40" t="s">
        <v>231</v>
      </c>
      <c r="B171" s="14">
        <v>214.16</v>
      </c>
      <c r="C171" s="14" t="s">
        <v>218</v>
      </c>
      <c r="D171" s="14">
        <v>0</v>
      </c>
      <c r="E171" s="14" t="s">
        <v>219</v>
      </c>
    </row>
    <row r="172" spans="1:5" ht="12.5" x14ac:dyDescent="0.25">
      <c r="A172" s="40" t="s">
        <v>231</v>
      </c>
      <c r="B172" s="14">
        <v>0</v>
      </c>
      <c r="C172" s="14" t="s">
        <v>219</v>
      </c>
      <c r="D172" s="14">
        <v>0</v>
      </c>
      <c r="E172" s="14" t="s">
        <v>219</v>
      </c>
    </row>
    <row r="173" spans="1:5" ht="12.5" x14ac:dyDescent="0.25">
      <c r="A173" s="40" t="s">
        <v>231</v>
      </c>
      <c r="B173" s="14">
        <v>46.62</v>
      </c>
      <c r="C173" s="14" t="s">
        <v>218</v>
      </c>
      <c r="D173" s="14">
        <v>0</v>
      </c>
      <c r="E173" s="14" t="s">
        <v>219</v>
      </c>
    </row>
    <row r="174" spans="1:5" ht="12.5" x14ac:dyDescent="0.25">
      <c r="A174" s="40" t="s">
        <v>231</v>
      </c>
      <c r="B174" s="14">
        <v>9808.39</v>
      </c>
      <c r="C174" s="14" t="s">
        <v>218</v>
      </c>
      <c r="D174" s="14">
        <v>0</v>
      </c>
      <c r="E174" s="14" t="s">
        <v>219</v>
      </c>
    </row>
    <row r="175" spans="1:5" ht="12.5" x14ac:dyDescent="0.25">
      <c r="A175" s="40" t="s">
        <v>231</v>
      </c>
      <c r="B175" s="14">
        <v>10693.42</v>
      </c>
      <c r="C175" s="14" t="s">
        <v>218</v>
      </c>
      <c r="D175" s="14">
        <v>432.63</v>
      </c>
      <c r="E175" s="14" t="s">
        <v>218</v>
      </c>
    </row>
    <row r="176" spans="1:5" ht="12.5" x14ac:dyDescent="0.25">
      <c r="A176" s="40" t="s">
        <v>231</v>
      </c>
      <c r="B176" s="14">
        <v>8126.68</v>
      </c>
      <c r="C176" s="14" t="s">
        <v>218</v>
      </c>
      <c r="D176" s="14">
        <v>0</v>
      </c>
      <c r="E176" s="14" t="s">
        <v>219</v>
      </c>
    </row>
    <row r="177" spans="1:5" ht="12.5" x14ac:dyDescent="0.25">
      <c r="A177" s="40" t="s">
        <v>231</v>
      </c>
      <c r="B177" s="14">
        <v>5436.93</v>
      </c>
      <c r="C177" s="14" t="s">
        <v>218</v>
      </c>
      <c r="D177" s="14">
        <v>31.13</v>
      </c>
      <c r="E177" s="14" t="s">
        <v>218</v>
      </c>
    </row>
    <row r="178" spans="1:5" ht="12.5" x14ac:dyDescent="0.25">
      <c r="A178" s="40" t="s">
        <v>231</v>
      </c>
      <c r="B178" s="14">
        <v>1457.66</v>
      </c>
      <c r="C178" s="14" t="s">
        <v>218</v>
      </c>
      <c r="D178" s="14">
        <v>0</v>
      </c>
      <c r="E178" s="14" t="s">
        <v>219</v>
      </c>
    </row>
    <row r="179" spans="1:5" ht="12.5" x14ac:dyDescent="0.25">
      <c r="A179" s="40" t="s">
        <v>231</v>
      </c>
      <c r="B179" s="14">
        <v>19367.2</v>
      </c>
      <c r="C179" s="14" t="s">
        <v>218</v>
      </c>
      <c r="D179" s="14">
        <v>0</v>
      </c>
      <c r="E179" s="14" t="s">
        <v>219</v>
      </c>
    </row>
    <row r="180" spans="1:5" ht="12.5" x14ac:dyDescent="0.25">
      <c r="A180" s="40" t="s">
        <v>231</v>
      </c>
      <c r="B180" s="14">
        <v>0</v>
      </c>
      <c r="C180" s="14" t="s">
        <v>219</v>
      </c>
      <c r="D180" s="14">
        <v>0</v>
      </c>
      <c r="E180" s="14" t="s">
        <v>219</v>
      </c>
    </row>
    <row r="181" spans="1:5" ht="12.5" x14ac:dyDescent="0.25">
      <c r="A181" s="40" t="s">
        <v>231</v>
      </c>
      <c r="B181" s="14">
        <v>13503.57</v>
      </c>
      <c r="C181" s="14" t="s">
        <v>218</v>
      </c>
      <c r="D181" s="14">
        <v>0</v>
      </c>
      <c r="E181" s="14" t="s">
        <v>219</v>
      </c>
    </row>
    <row r="182" spans="1:5" ht="12.5" x14ac:dyDescent="0.25">
      <c r="A182" s="40" t="s">
        <v>231</v>
      </c>
      <c r="B182" s="14">
        <v>9171.59</v>
      </c>
      <c r="C182" s="14" t="s">
        <v>218</v>
      </c>
      <c r="D182" s="14">
        <v>0</v>
      </c>
      <c r="E182" s="14" t="s">
        <v>219</v>
      </c>
    </row>
    <row r="183" spans="1:5" ht="12.5" x14ac:dyDescent="0.25">
      <c r="A183" s="40" t="s">
        <v>231</v>
      </c>
      <c r="B183" s="14">
        <v>46199.85</v>
      </c>
      <c r="C183" s="14" t="s">
        <v>218</v>
      </c>
      <c r="D183" s="14">
        <v>0</v>
      </c>
      <c r="E183" s="14" t="s">
        <v>219</v>
      </c>
    </row>
    <row r="184" spans="1:5" ht="12.5" x14ac:dyDescent="0.25">
      <c r="A184" s="40" t="s">
        <v>231</v>
      </c>
      <c r="B184" s="14">
        <v>2899.87</v>
      </c>
      <c r="C184" s="14" t="s">
        <v>218</v>
      </c>
      <c r="D184" s="14">
        <v>25.41</v>
      </c>
      <c r="E184" s="14" t="s">
        <v>218</v>
      </c>
    </row>
    <row r="185" spans="1:5" ht="12.5" x14ac:dyDescent="0.25">
      <c r="A185" s="40" t="s">
        <v>231</v>
      </c>
      <c r="B185" s="14">
        <v>31.7</v>
      </c>
      <c r="C185" s="14" t="s">
        <v>218</v>
      </c>
      <c r="D185" s="14">
        <v>1.83</v>
      </c>
      <c r="E185" s="14" t="s">
        <v>218</v>
      </c>
    </row>
    <row r="186" spans="1:5" ht="12.5" x14ac:dyDescent="0.25">
      <c r="A186" s="40" t="s">
        <v>231</v>
      </c>
      <c r="B186" s="14">
        <v>319.72999999999996</v>
      </c>
      <c r="C186" s="14" t="s">
        <v>218</v>
      </c>
      <c r="D186" s="14">
        <v>6.01</v>
      </c>
      <c r="E186" s="14" t="s">
        <v>218</v>
      </c>
    </row>
    <row r="187" spans="1:5" ht="12.5" x14ac:dyDescent="0.25">
      <c r="A187" s="40" t="s">
        <v>231</v>
      </c>
      <c r="B187" s="14">
        <v>101788.3</v>
      </c>
      <c r="C187" s="14" t="s">
        <v>218</v>
      </c>
      <c r="D187" s="14">
        <v>0</v>
      </c>
      <c r="E187" s="14" t="s">
        <v>219</v>
      </c>
    </row>
    <row r="188" spans="1:5" ht="12.5" x14ac:dyDescent="0.25">
      <c r="A188" s="40" t="s">
        <v>231</v>
      </c>
      <c r="B188" s="14">
        <v>662.24</v>
      </c>
      <c r="C188" s="14" t="s">
        <v>218</v>
      </c>
      <c r="D188" s="14">
        <v>0</v>
      </c>
      <c r="E188" s="14" t="s">
        <v>219</v>
      </c>
    </row>
    <row r="189" spans="1:5" ht="12.5" x14ac:dyDescent="0.25">
      <c r="A189" s="40" t="s">
        <v>231</v>
      </c>
      <c r="B189" s="14">
        <v>9791.92</v>
      </c>
      <c r="C189" s="14" t="s">
        <v>218</v>
      </c>
      <c r="D189" s="14">
        <v>0</v>
      </c>
      <c r="E189" s="14" t="s">
        <v>219</v>
      </c>
    </row>
    <row r="190" spans="1:5" ht="12.5" x14ac:dyDescent="0.25">
      <c r="A190" s="40" t="s">
        <v>231</v>
      </c>
      <c r="B190" s="14">
        <v>18208.55</v>
      </c>
      <c r="C190" s="14" t="s">
        <v>218</v>
      </c>
      <c r="D190" s="14">
        <v>192.06</v>
      </c>
      <c r="E190" s="14" t="s">
        <v>218</v>
      </c>
    </row>
    <row r="191" spans="1:5" ht="12.5" x14ac:dyDescent="0.25">
      <c r="A191" s="40" t="s">
        <v>231</v>
      </c>
      <c r="B191" s="14">
        <v>17758.2</v>
      </c>
      <c r="C191" s="14" t="s">
        <v>218</v>
      </c>
      <c r="D191" s="14">
        <v>0</v>
      </c>
      <c r="E191" s="14" t="s">
        <v>219</v>
      </c>
    </row>
    <row r="192" spans="1:5" ht="12.5" x14ac:dyDescent="0.25">
      <c r="A192" s="40" t="s">
        <v>231</v>
      </c>
      <c r="B192" s="14">
        <v>0</v>
      </c>
      <c r="C192" s="14" t="s">
        <v>219</v>
      </c>
      <c r="D192" s="14">
        <v>0</v>
      </c>
      <c r="E192" s="14" t="s">
        <v>219</v>
      </c>
    </row>
    <row r="193" spans="1:5" ht="12.5" x14ac:dyDescent="0.25">
      <c r="A193" s="40" t="s">
        <v>231</v>
      </c>
      <c r="B193" s="14">
        <v>628.84</v>
      </c>
      <c r="C193" s="14" t="s">
        <v>218</v>
      </c>
      <c r="D193" s="14">
        <v>0</v>
      </c>
      <c r="E193" s="14" t="s">
        <v>219</v>
      </c>
    </row>
    <row r="194" spans="1:5" ht="12.5" x14ac:dyDescent="0.25">
      <c r="A194" s="40" t="s">
        <v>231</v>
      </c>
      <c r="B194" s="14">
        <v>0</v>
      </c>
      <c r="C194" s="14" t="s">
        <v>219</v>
      </c>
      <c r="D194" s="14">
        <v>0</v>
      </c>
      <c r="E194" s="14" t="s">
        <v>219</v>
      </c>
    </row>
    <row r="195" spans="1:5" ht="12.5" x14ac:dyDescent="0.25">
      <c r="A195" s="40" t="s">
        <v>231</v>
      </c>
      <c r="B195" s="14">
        <v>50903.02</v>
      </c>
      <c r="C195" s="14" t="s">
        <v>218</v>
      </c>
      <c r="D195" s="14">
        <v>580.89</v>
      </c>
      <c r="E195" s="14" t="s">
        <v>218</v>
      </c>
    </row>
    <row r="196" spans="1:5" ht="12.5" x14ac:dyDescent="0.25">
      <c r="A196" s="40" t="s">
        <v>231</v>
      </c>
      <c r="B196" s="14">
        <v>983.52</v>
      </c>
      <c r="C196" s="14" t="s">
        <v>218</v>
      </c>
      <c r="D196" s="14">
        <v>0</v>
      </c>
      <c r="E196" s="14" t="s">
        <v>219</v>
      </c>
    </row>
    <row r="197" spans="1:5" ht="12.5" x14ac:dyDescent="0.25">
      <c r="A197" s="40" t="s">
        <v>231</v>
      </c>
      <c r="B197" s="14">
        <v>1004.15</v>
      </c>
      <c r="C197" s="14" t="s">
        <v>218</v>
      </c>
      <c r="D197" s="14">
        <v>126.66</v>
      </c>
      <c r="E197" s="14" t="s">
        <v>218</v>
      </c>
    </row>
    <row r="198" spans="1:5" ht="12.5" x14ac:dyDescent="0.25">
      <c r="A198" s="40" t="s">
        <v>231</v>
      </c>
      <c r="B198" s="14">
        <v>4440.91</v>
      </c>
      <c r="C198" s="14" t="s">
        <v>218</v>
      </c>
      <c r="D198" s="14">
        <v>0</v>
      </c>
      <c r="E198" s="14" t="s">
        <v>219</v>
      </c>
    </row>
    <row r="199" spans="1:5" ht="12.5" x14ac:dyDescent="0.25">
      <c r="A199" s="40" t="s">
        <v>231</v>
      </c>
      <c r="B199" s="14">
        <v>119446.33</v>
      </c>
      <c r="C199" s="14" t="s">
        <v>218</v>
      </c>
      <c r="D199" s="14">
        <v>1126.81</v>
      </c>
      <c r="E199" s="14" t="s">
        <v>218</v>
      </c>
    </row>
    <row r="200" spans="1:5" ht="12.5" x14ac:dyDescent="0.25">
      <c r="A200" s="40" t="s">
        <v>231</v>
      </c>
      <c r="B200" s="14">
        <v>506.43</v>
      </c>
      <c r="C200" s="14" t="s">
        <v>218</v>
      </c>
      <c r="D200" s="14">
        <v>0</v>
      </c>
      <c r="E200" s="14" t="s">
        <v>219</v>
      </c>
    </row>
    <row r="201" spans="1:5" ht="12.5" x14ac:dyDescent="0.25">
      <c r="A201" s="40" t="s">
        <v>231</v>
      </c>
      <c r="B201" s="14">
        <v>5833.51</v>
      </c>
      <c r="C201" s="14" t="s">
        <v>218</v>
      </c>
      <c r="D201" s="14">
        <v>554.17999999999995</v>
      </c>
      <c r="E201" s="14" t="s">
        <v>218</v>
      </c>
    </row>
    <row r="202" spans="1:5" ht="12.5" x14ac:dyDescent="0.25">
      <c r="A202" s="40" t="s">
        <v>231</v>
      </c>
      <c r="B202" s="14">
        <v>4876.74</v>
      </c>
      <c r="C202" s="14" t="s">
        <v>218</v>
      </c>
      <c r="D202" s="14">
        <v>487.67</v>
      </c>
      <c r="E202" s="14" t="s">
        <v>218</v>
      </c>
    </row>
    <row r="203" spans="1:5" ht="12.5" x14ac:dyDescent="0.25">
      <c r="A203" s="40" t="s">
        <v>231</v>
      </c>
      <c r="B203" s="14">
        <v>2442.25</v>
      </c>
      <c r="C203" s="14" t="s">
        <v>218</v>
      </c>
      <c r="D203" s="14">
        <v>0</v>
      </c>
      <c r="E203" s="14" t="s">
        <v>219</v>
      </c>
    </row>
    <row r="204" spans="1:5" ht="12.5" x14ac:dyDescent="0.25">
      <c r="A204" s="40" t="s">
        <v>231</v>
      </c>
      <c r="B204" s="14">
        <v>5566.85</v>
      </c>
      <c r="C204" s="14" t="s">
        <v>218</v>
      </c>
      <c r="D204" s="14">
        <v>528.77</v>
      </c>
      <c r="E204" s="14" t="s">
        <v>218</v>
      </c>
    </row>
    <row r="205" spans="1:5" ht="12.5" x14ac:dyDescent="0.25">
      <c r="A205" s="40" t="s">
        <v>231</v>
      </c>
      <c r="B205" s="14">
        <v>4325.0999999999995</v>
      </c>
      <c r="C205" s="14" t="s">
        <v>218</v>
      </c>
      <c r="D205" s="14">
        <v>0</v>
      </c>
      <c r="E205" s="14" t="s">
        <v>219</v>
      </c>
    </row>
    <row r="206" spans="1:5" ht="12.5" x14ac:dyDescent="0.25">
      <c r="A206" s="40" t="s">
        <v>231</v>
      </c>
      <c r="B206" s="14">
        <v>5822.39</v>
      </c>
      <c r="C206" s="14" t="s">
        <v>218</v>
      </c>
      <c r="D206" s="14">
        <v>90.8</v>
      </c>
      <c r="E206" s="14" t="s">
        <v>218</v>
      </c>
    </row>
    <row r="207" spans="1:5" ht="12.5" x14ac:dyDescent="0.25">
      <c r="A207" s="40" t="s">
        <v>231</v>
      </c>
      <c r="B207" s="14">
        <v>2230.9499999999998</v>
      </c>
      <c r="C207" s="14" t="s">
        <v>218</v>
      </c>
      <c r="D207" s="14">
        <v>0</v>
      </c>
      <c r="E207" s="14" t="s">
        <v>219</v>
      </c>
    </row>
    <row r="208" spans="1:5" ht="12.5" x14ac:dyDescent="0.25">
      <c r="A208" s="40" t="s">
        <v>231</v>
      </c>
      <c r="B208" s="14">
        <v>559.24</v>
      </c>
      <c r="C208" s="14" t="s">
        <v>218</v>
      </c>
      <c r="D208" s="14">
        <v>0</v>
      </c>
      <c r="E208" s="14" t="s">
        <v>219</v>
      </c>
    </row>
    <row r="209" spans="1:5" ht="12.5" x14ac:dyDescent="0.25">
      <c r="A209" s="40" t="s">
        <v>231</v>
      </c>
      <c r="B209" s="14">
        <v>14894.65</v>
      </c>
      <c r="C209" s="14" t="s">
        <v>218</v>
      </c>
      <c r="D209" s="14">
        <v>164.49</v>
      </c>
      <c r="E209" s="14" t="s">
        <v>218</v>
      </c>
    </row>
    <row r="210" spans="1:5" ht="12.5" x14ac:dyDescent="0.25">
      <c r="A210" s="40" t="s">
        <v>231</v>
      </c>
      <c r="B210" s="14">
        <v>36154.269999999997</v>
      </c>
      <c r="C210" s="14" t="s">
        <v>218</v>
      </c>
      <c r="D210" s="14">
        <v>0</v>
      </c>
      <c r="E210" s="14" t="s">
        <v>219</v>
      </c>
    </row>
    <row r="211" spans="1:5" ht="12.5" x14ac:dyDescent="0.25">
      <c r="A211" s="40" t="s">
        <v>231</v>
      </c>
      <c r="B211" s="14">
        <v>426.7</v>
      </c>
      <c r="C211" s="14" t="s">
        <v>218</v>
      </c>
      <c r="D211" s="14">
        <v>0</v>
      </c>
      <c r="E211" s="14" t="s">
        <v>219</v>
      </c>
    </row>
    <row r="212" spans="1:5" ht="12.5" x14ac:dyDescent="0.25">
      <c r="A212" s="40" t="s">
        <v>231</v>
      </c>
      <c r="B212" s="14">
        <v>10831.13</v>
      </c>
      <c r="C212" s="14" t="s">
        <v>218</v>
      </c>
      <c r="D212" s="14">
        <v>0</v>
      </c>
      <c r="E212" s="14" t="s">
        <v>219</v>
      </c>
    </row>
    <row r="213" spans="1:5" ht="12.5" x14ac:dyDescent="0.25">
      <c r="A213" s="40" t="s">
        <v>231</v>
      </c>
      <c r="B213" s="14">
        <v>6621.0999999999995</v>
      </c>
      <c r="C213" s="14" t="s">
        <v>218</v>
      </c>
      <c r="D213" s="14">
        <v>0</v>
      </c>
      <c r="E213" s="14" t="s">
        <v>219</v>
      </c>
    </row>
    <row r="214" spans="1:5" ht="12.5" x14ac:dyDescent="0.25">
      <c r="A214" s="40" t="s">
        <v>231</v>
      </c>
      <c r="B214" s="14">
        <v>2816.61</v>
      </c>
      <c r="C214" s="14" t="s">
        <v>218</v>
      </c>
      <c r="D214" s="14">
        <v>166.91</v>
      </c>
      <c r="E214" s="14" t="s">
        <v>218</v>
      </c>
    </row>
    <row r="215" spans="1:5" ht="12.5" x14ac:dyDescent="0.25">
      <c r="A215" s="40" t="s">
        <v>231</v>
      </c>
      <c r="B215" s="14">
        <v>19754.189999999999</v>
      </c>
      <c r="C215" s="14" t="s">
        <v>218</v>
      </c>
      <c r="D215" s="14">
        <v>696.99</v>
      </c>
      <c r="E215" s="14" t="s">
        <v>218</v>
      </c>
    </row>
    <row r="216" spans="1:5" ht="12.5" x14ac:dyDescent="0.25">
      <c r="A216" s="40" t="s">
        <v>231</v>
      </c>
      <c r="B216" s="14">
        <v>3231.54</v>
      </c>
      <c r="C216" s="14" t="s">
        <v>218</v>
      </c>
      <c r="D216" s="14">
        <v>130.07</v>
      </c>
      <c r="E216" s="14" t="s">
        <v>218</v>
      </c>
    </row>
    <row r="217" spans="1:5" ht="12.5" x14ac:dyDescent="0.25">
      <c r="A217" s="40" t="s">
        <v>231</v>
      </c>
      <c r="B217" s="14">
        <v>0</v>
      </c>
      <c r="C217" s="14" t="s">
        <v>219</v>
      </c>
      <c r="D217" s="14">
        <v>0</v>
      </c>
      <c r="E217" s="14" t="s">
        <v>219</v>
      </c>
    </row>
    <row r="218" spans="1:5" ht="12.5" x14ac:dyDescent="0.25">
      <c r="A218" s="40" t="s">
        <v>231</v>
      </c>
      <c r="B218" s="14">
        <v>3147.29</v>
      </c>
      <c r="C218" s="14" t="s">
        <v>218</v>
      </c>
      <c r="D218" s="14">
        <v>0</v>
      </c>
      <c r="E218" s="14" t="s">
        <v>219</v>
      </c>
    </row>
    <row r="219" spans="1:5" ht="12.5" x14ac:dyDescent="0.25">
      <c r="A219" s="40" t="s">
        <v>231</v>
      </c>
      <c r="B219" s="14">
        <v>0</v>
      </c>
      <c r="C219" s="14" t="s">
        <v>219</v>
      </c>
      <c r="D219" s="14">
        <v>0</v>
      </c>
      <c r="E219" s="14" t="s">
        <v>219</v>
      </c>
    </row>
    <row r="220" spans="1:5" ht="12.5" x14ac:dyDescent="0.25">
      <c r="A220" s="40" t="s">
        <v>231</v>
      </c>
      <c r="B220" s="14">
        <v>16919.11</v>
      </c>
      <c r="C220" s="14" t="s">
        <v>218</v>
      </c>
      <c r="D220" s="14">
        <v>0</v>
      </c>
      <c r="E220" s="14" t="s">
        <v>219</v>
      </c>
    </row>
    <row r="221" spans="1:5" ht="12.5" x14ac:dyDescent="0.25">
      <c r="A221" s="40" t="s">
        <v>231</v>
      </c>
      <c r="B221" s="14">
        <v>9687.52</v>
      </c>
      <c r="C221" s="14" t="s">
        <v>218</v>
      </c>
      <c r="D221" s="14">
        <v>295.44</v>
      </c>
      <c r="E221" s="14" t="s">
        <v>218</v>
      </c>
    </row>
    <row r="222" spans="1:5" ht="12.5" x14ac:dyDescent="0.25">
      <c r="A222" s="40" t="s">
        <v>231</v>
      </c>
      <c r="B222" s="14">
        <v>13273.89</v>
      </c>
      <c r="C222" s="14" t="s">
        <v>218</v>
      </c>
      <c r="D222" s="14">
        <v>0</v>
      </c>
      <c r="E222" s="14" t="s">
        <v>219</v>
      </c>
    </row>
    <row r="223" spans="1:5" ht="12.5" x14ac:dyDescent="0.25">
      <c r="A223" s="40" t="s">
        <v>231</v>
      </c>
      <c r="B223" s="14">
        <v>1178.42</v>
      </c>
      <c r="C223" s="14" t="s">
        <v>218</v>
      </c>
      <c r="D223" s="14">
        <v>0</v>
      </c>
      <c r="E223" s="14" t="s">
        <v>219</v>
      </c>
    </row>
    <row r="224" spans="1:5" ht="12.5" x14ac:dyDescent="0.25">
      <c r="A224" s="40" t="s">
        <v>231</v>
      </c>
      <c r="B224" s="14">
        <v>579</v>
      </c>
      <c r="C224" s="14" t="s">
        <v>218</v>
      </c>
      <c r="D224" s="14">
        <v>0</v>
      </c>
      <c r="E224" s="14" t="s">
        <v>219</v>
      </c>
    </row>
    <row r="225" spans="1:5" ht="12.5" x14ac:dyDescent="0.25">
      <c r="A225" s="40" t="s">
        <v>231</v>
      </c>
      <c r="B225" s="14">
        <v>2158.69</v>
      </c>
      <c r="C225" s="14" t="s">
        <v>218</v>
      </c>
      <c r="D225" s="14">
        <v>83.23</v>
      </c>
      <c r="E225" s="14" t="s">
        <v>218</v>
      </c>
    </row>
    <row r="226" spans="1:5" ht="12.5" x14ac:dyDescent="0.25">
      <c r="A226" s="40" t="s">
        <v>231</v>
      </c>
      <c r="B226" s="14">
        <v>1933.37</v>
      </c>
      <c r="C226" s="14" t="s">
        <v>218</v>
      </c>
      <c r="D226" s="14">
        <v>0</v>
      </c>
      <c r="E226" s="14" t="s">
        <v>219</v>
      </c>
    </row>
    <row r="227" spans="1:5" ht="12.5" x14ac:dyDescent="0.25">
      <c r="A227" s="40" t="s">
        <v>231</v>
      </c>
      <c r="B227" s="14">
        <v>43021.29</v>
      </c>
      <c r="C227" s="14" t="s">
        <v>218</v>
      </c>
      <c r="D227" s="14">
        <v>0</v>
      </c>
      <c r="E227" s="14" t="s">
        <v>219</v>
      </c>
    </row>
    <row r="228" spans="1:5" ht="12.5" x14ac:dyDescent="0.25">
      <c r="A228" s="40" t="s">
        <v>231</v>
      </c>
      <c r="B228" s="14">
        <v>0</v>
      </c>
      <c r="C228" s="14" t="s">
        <v>219</v>
      </c>
      <c r="D228" s="14">
        <v>0</v>
      </c>
      <c r="E228" s="14" t="s">
        <v>219</v>
      </c>
    </row>
    <row r="229" spans="1:5" ht="12.5" x14ac:dyDescent="0.25">
      <c r="A229" s="40" t="s">
        <v>231</v>
      </c>
      <c r="B229" s="14">
        <v>10987.99</v>
      </c>
      <c r="C229" s="14" t="s">
        <v>218</v>
      </c>
      <c r="D229" s="14">
        <v>1098.78</v>
      </c>
      <c r="E229" s="14" t="s">
        <v>218</v>
      </c>
    </row>
    <row r="230" spans="1:5" ht="12.5" x14ac:dyDescent="0.25">
      <c r="A230" s="40" t="s">
        <v>231</v>
      </c>
      <c r="B230" s="14">
        <v>1049.7</v>
      </c>
      <c r="C230" s="14" t="s">
        <v>218</v>
      </c>
      <c r="D230" s="14">
        <v>0</v>
      </c>
      <c r="E230" s="14" t="s">
        <v>219</v>
      </c>
    </row>
    <row r="231" spans="1:5" ht="12.5" x14ac:dyDescent="0.25">
      <c r="A231" s="40" t="s">
        <v>231</v>
      </c>
      <c r="B231" s="14">
        <v>1056.7</v>
      </c>
      <c r="C231" s="14" t="s">
        <v>218</v>
      </c>
      <c r="D231" s="14">
        <v>15.56</v>
      </c>
      <c r="E231" s="14" t="s">
        <v>218</v>
      </c>
    </row>
    <row r="232" spans="1:5" ht="12.5" x14ac:dyDescent="0.25">
      <c r="A232" s="40" t="s">
        <v>231</v>
      </c>
      <c r="B232" s="14">
        <v>41.11</v>
      </c>
      <c r="C232" s="14" t="s">
        <v>218</v>
      </c>
      <c r="D232" s="14">
        <v>0</v>
      </c>
      <c r="E232" s="14" t="s">
        <v>219</v>
      </c>
    </row>
    <row r="233" spans="1:5" ht="12.5" x14ac:dyDescent="0.25">
      <c r="A233" s="40" t="s">
        <v>231</v>
      </c>
      <c r="B233" s="14">
        <v>0</v>
      </c>
      <c r="C233" s="14" t="s">
        <v>219</v>
      </c>
      <c r="D233" s="14">
        <v>0</v>
      </c>
      <c r="E233" s="14" t="s">
        <v>219</v>
      </c>
    </row>
    <row r="234" spans="1:5" ht="12.5" x14ac:dyDescent="0.25">
      <c r="A234" s="40" t="s">
        <v>231</v>
      </c>
      <c r="B234" s="14">
        <v>1566.59</v>
      </c>
      <c r="C234" s="14" t="s">
        <v>218</v>
      </c>
      <c r="D234" s="14">
        <v>148.81</v>
      </c>
      <c r="E234" s="14" t="s">
        <v>218</v>
      </c>
    </row>
    <row r="235" spans="1:5" ht="12.5" x14ac:dyDescent="0.25">
      <c r="A235" s="40" t="s">
        <v>231</v>
      </c>
      <c r="B235" s="14">
        <v>21968.75</v>
      </c>
      <c r="C235" s="14" t="s">
        <v>218</v>
      </c>
      <c r="D235" s="14">
        <v>0</v>
      </c>
      <c r="E235" s="14" t="s">
        <v>219</v>
      </c>
    </row>
    <row r="236" spans="1:5" ht="12.5" x14ac:dyDescent="0.25">
      <c r="A236" s="40" t="s">
        <v>231</v>
      </c>
      <c r="B236" s="14">
        <v>3241.67</v>
      </c>
      <c r="C236" s="14" t="s">
        <v>218</v>
      </c>
      <c r="D236" s="14">
        <v>0</v>
      </c>
      <c r="E236" s="14" t="s">
        <v>219</v>
      </c>
    </row>
    <row r="237" spans="1:5" ht="12.5" x14ac:dyDescent="0.25">
      <c r="A237" s="40" t="s">
        <v>231</v>
      </c>
      <c r="B237" s="14">
        <v>0</v>
      </c>
      <c r="C237" s="14" t="s">
        <v>219</v>
      </c>
      <c r="D237" s="14">
        <v>0</v>
      </c>
      <c r="E237" s="14" t="s">
        <v>219</v>
      </c>
    </row>
    <row r="238" spans="1:5" ht="12.5" x14ac:dyDescent="0.25">
      <c r="A238" s="40" t="s">
        <v>231</v>
      </c>
      <c r="B238" s="14">
        <v>4018.68</v>
      </c>
      <c r="C238" s="14" t="s">
        <v>218</v>
      </c>
      <c r="D238" s="14">
        <v>0</v>
      </c>
      <c r="E238" s="14" t="s">
        <v>219</v>
      </c>
    </row>
    <row r="239" spans="1:5" ht="12.5" x14ac:dyDescent="0.25">
      <c r="A239" s="40" t="s">
        <v>231</v>
      </c>
      <c r="B239" s="14">
        <v>15058.44</v>
      </c>
      <c r="C239" s="14" t="s">
        <v>218</v>
      </c>
      <c r="D239" s="18">
        <v>514.72</v>
      </c>
      <c r="E239" s="14" t="s">
        <v>221</v>
      </c>
    </row>
    <row r="240" spans="1:5" ht="12.5" x14ac:dyDescent="0.25">
      <c r="A240" s="40" t="s">
        <v>231</v>
      </c>
      <c r="B240" s="14">
        <v>49639.1</v>
      </c>
      <c r="C240" s="14" t="s">
        <v>218</v>
      </c>
      <c r="D240" s="14">
        <v>158.06</v>
      </c>
      <c r="E240" s="14" t="s">
        <v>218</v>
      </c>
    </row>
    <row r="241" spans="1:5" ht="12.5" x14ac:dyDescent="0.25">
      <c r="A241" s="40" t="s">
        <v>231</v>
      </c>
      <c r="B241" s="14">
        <v>31818.68</v>
      </c>
      <c r="C241" s="14" t="s">
        <v>218</v>
      </c>
      <c r="D241" s="14">
        <v>0</v>
      </c>
      <c r="E241" s="14" t="s">
        <v>219</v>
      </c>
    </row>
    <row r="242" spans="1:5" ht="12.5" x14ac:dyDescent="0.25">
      <c r="A242" s="40" t="s">
        <v>231</v>
      </c>
      <c r="B242" s="14">
        <v>2754.0699999999997</v>
      </c>
      <c r="C242" s="14" t="s">
        <v>218</v>
      </c>
      <c r="D242" s="14">
        <v>0</v>
      </c>
      <c r="E242" s="14" t="s">
        <v>219</v>
      </c>
    </row>
    <row r="243" spans="1:5" ht="12.5" x14ac:dyDescent="0.25">
      <c r="A243" s="40" t="s">
        <v>231</v>
      </c>
      <c r="B243" s="14">
        <v>32.03</v>
      </c>
      <c r="C243" s="14" t="s">
        <v>218</v>
      </c>
      <c r="D243" s="14">
        <v>0</v>
      </c>
      <c r="E243" s="14" t="s">
        <v>219</v>
      </c>
    </row>
    <row r="244" spans="1:5" ht="12.5" x14ac:dyDescent="0.25">
      <c r="A244" s="40" t="s">
        <v>231</v>
      </c>
      <c r="B244" s="14">
        <v>10626.05</v>
      </c>
      <c r="C244" s="14" t="s">
        <v>221</v>
      </c>
      <c r="D244" s="14">
        <v>369.63</v>
      </c>
      <c r="E244" s="14" t="s">
        <v>218</v>
      </c>
    </row>
    <row r="245" spans="1:5" ht="12.5" x14ac:dyDescent="0.25">
      <c r="A245" s="40" t="s">
        <v>231</v>
      </c>
      <c r="B245" s="14">
        <v>2652.13</v>
      </c>
      <c r="C245" s="14" t="s">
        <v>218</v>
      </c>
      <c r="D245" s="14">
        <v>0</v>
      </c>
      <c r="E245" s="14" t="s">
        <v>219</v>
      </c>
    </row>
    <row r="246" spans="1:5" ht="12.5" x14ac:dyDescent="0.25">
      <c r="A246" s="40" t="s">
        <v>231</v>
      </c>
      <c r="B246" s="14">
        <v>0</v>
      </c>
      <c r="C246" s="14" t="s">
        <v>219</v>
      </c>
      <c r="D246" s="14">
        <v>0</v>
      </c>
      <c r="E246" s="14" t="s">
        <v>219</v>
      </c>
    </row>
    <row r="247" spans="1:5" ht="12.5" x14ac:dyDescent="0.25">
      <c r="A247" s="40" t="s">
        <v>231</v>
      </c>
      <c r="B247" s="14">
        <v>0</v>
      </c>
      <c r="C247" s="14" t="s">
        <v>219</v>
      </c>
      <c r="D247" s="14">
        <v>0</v>
      </c>
      <c r="E247" s="14" t="s">
        <v>219</v>
      </c>
    </row>
    <row r="248" spans="1:5" ht="12.5" x14ac:dyDescent="0.25">
      <c r="A248" s="40" t="s">
        <v>231</v>
      </c>
      <c r="B248" s="14">
        <v>14537.630000000001</v>
      </c>
      <c r="C248" s="14" t="s">
        <v>218</v>
      </c>
      <c r="D248" s="14">
        <v>614.39</v>
      </c>
      <c r="E248" s="14" t="s">
        <v>218</v>
      </c>
    </row>
    <row r="249" spans="1:5" ht="12.5" x14ac:dyDescent="0.25">
      <c r="A249" s="40" t="s">
        <v>231</v>
      </c>
      <c r="B249" s="14">
        <v>12160.78</v>
      </c>
      <c r="C249" s="14" t="s">
        <v>218</v>
      </c>
      <c r="D249" s="14">
        <v>0</v>
      </c>
      <c r="E249" s="14" t="s">
        <v>219</v>
      </c>
    </row>
    <row r="250" spans="1:5" ht="12.5" x14ac:dyDescent="0.25">
      <c r="A250" s="40" t="s">
        <v>231</v>
      </c>
      <c r="B250" s="14">
        <v>3574.09</v>
      </c>
      <c r="C250" s="14" t="s">
        <v>218</v>
      </c>
      <c r="D250" s="14">
        <v>357.45</v>
      </c>
      <c r="E250" s="14" t="s">
        <v>218</v>
      </c>
    </row>
    <row r="251" spans="1:5" ht="12.5" x14ac:dyDescent="0.25">
      <c r="A251" s="40" t="s">
        <v>231</v>
      </c>
      <c r="B251" s="14">
        <v>8419.7199999999993</v>
      </c>
      <c r="C251" s="14" t="s">
        <v>218</v>
      </c>
      <c r="D251" s="14">
        <v>0</v>
      </c>
      <c r="E251" s="14" t="s">
        <v>219</v>
      </c>
    </row>
    <row r="252" spans="1:5" ht="12.5" x14ac:dyDescent="0.25">
      <c r="A252" s="40" t="s">
        <v>231</v>
      </c>
      <c r="B252" s="14">
        <v>1525.54</v>
      </c>
      <c r="C252" s="14" t="s">
        <v>218</v>
      </c>
      <c r="D252" s="14">
        <v>0</v>
      </c>
      <c r="E252" s="14" t="s">
        <v>219</v>
      </c>
    </row>
    <row r="253" spans="1:5" ht="12.5" x14ac:dyDescent="0.25">
      <c r="A253" s="40" t="s">
        <v>231</v>
      </c>
      <c r="B253" s="14">
        <v>11608.84</v>
      </c>
      <c r="C253" s="14" t="s">
        <v>218</v>
      </c>
      <c r="D253" s="14">
        <v>540.23</v>
      </c>
      <c r="E253" s="14" t="s">
        <v>218</v>
      </c>
    </row>
    <row r="254" spans="1:5" ht="12.5" x14ac:dyDescent="0.25">
      <c r="A254" s="40" t="s">
        <v>231</v>
      </c>
      <c r="B254" s="14">
        <v>0</v>
      </c>
      <c r="C254" s="14" t="s">
        <v>219</v>
      </c>
      <c r="D254" s="14">
        <v>0</v>
      </c>
      <c r="E254" s="14" t="s">
        <v>219</v>
      </c>
    </row>
    <row r="255" spans="1:5" ht="12.5" x14ac:dyDescent="0.25">
      <c r="A255" s="40" t="s">
        <v>231</v>
      </c>
      <c r="B255" s="14">
        <v>10599.09</v>
      </c>
      <c r="C255" s="14" t="s">
        <v>218</v>
      </c>
      <c r="D255" s="14">
        <v>0</v>
      </c>
      <c r="E255" s="14" t="s">
        <v>219</v>
      </c>
    </row>
    <row r="256" spans="1:5" ht="12.5" x14ac:dyDescent="0.25">
      <c r="A256" s="40" t="s">
        <v>231</v>
      </c>
      <c r="B256" s="14">
        <v>39624.32</v>
      </c>
      <c r="C256" s="14" t="s">
        <v>218</v>
      </c>
      <c r="D256" s="14">
        <v>1236</v>
      </c>
      <c r="E256" s="14" t="s">
        <v>218</v>
      </c>
    </row>
    <row r="257" spans="1:5" ht="12.5" x14ac:dyDescent="0.25">
      <c r="A257" s="40" t="s">
        <v>231</v>
      </c>
      <c r="B257" s="14">
        <v>10849.41</v>
      </c>
      <c r="C257" s="14" t="s">
        <v>218</v>
      </c>
      <c r="D257" s="14">
        <v>1070.45</v>
      </c>
      <c r="E257" s="14" t="s">
        <v>218</v>
      </c>
    </row>
    <row r="258" spans="1:5" ht="12.5" x14ac:dyDescent="0.25">
      <c r="A258" s="40" t="s">
        <v>231</v>
      </c>
      <c r="B258" s="14">
        <v>958.94</v>
      </c>
      <c r="C258" s="14" t="s">
        <v>218</v>
      </c>
      <c r="D258" s="14">
        <v>0</v>
      </c>
      <c r="E258" s="14" t="s">
        <v>219</v>
      </c>
    </row>
    <row r="259" spans="1:5" ht="12.5" x14ac:dyDescent="0.25">
      <c r="A259" s="40" t="s">
        <v>231</v>
      </c>
      <c r="B259" s="14">
        <v>3578.9900000000002</v>
      </c>
      <c r="C259" s="14" t="s">
        <v>218</v>
      </c>
      <c r="D259" s="14">
        <v>130.49</v>
      </c>
      <c r="E259" s="14" t="s">
        <v>218</v>
      </c>
    </row>
    <row r="260" spans="1:5" ht="12.5" x14ac:dyDescent="0.25">
      <c r="A260" s="40" t="s">
        <v>231</v>
      </c>
      <c r="B260" s="14">
        <v>5892.05</v>
      </c>
      <c r="C260" s="14" t="s">
        <v>218</v>
      </c>
      <c r="D260" s="14">
        <v>559.76</v>
      </c>
      <c r="E260" s="14" t="s">
        <v>218</v>
      </c>
    </row>
    <row r="261" spans="1:5" ht="12.5" x14ac:dyDescent="0.25">
      <c r="A261" s="40" t="s">
        <v>231</v>
      </c>
      <c r="B261" s="14">
        <v>3678.92</v>
      </c>
      <c r="C261" s="14" t="s">
        <v>218</v>
      </c>
      <c r="D261" s="14">
        <v>54.96</v>
      </c>
      <c r="E261" s="14" t="s">
        <v>218</v>
      </c>
    </row>
    <row r="262" spans="1:5" ht="12.5" x14ac:dyDescent="0.25">
      <c r="A262" s="40" t="s">
        <v>231</v>
      </c>
      <c r="B262" s="14">
        <v>1912.3999999999999</v>
      </c>
      <c r="C262" s="14" t="s">
        <v>218</v>
      </c>
      <c r="D262" s="14">
        <v>0</v>
      </c>
      <c r="E262" s="14" t="s">
        <v>219</v>
      </c>
    </row>
    <row r="263" spans="1:5" ht="12.5" x14ac:dyDescent="0.25">
      <c r="A263" s="40" t="s">
        <v>231</v>
      </c>
      <c r="B263" s="14">
        <v>968.56999999999994</v>
      </c>
      <c r="C263" s="14" t="s">
        <v>218</v>
      </c>
      <c r="D263" s="14">
        <v>0</v>
      </c>
      <c r="E263" s="14" t="s">
        <v>219</v>
      </c>
    </row>
    <row r="264" spans="1:5" ht="12.5" x14ac:dyDescent="0.25">
      <c r="A264" s="40" t="s">
        <v>231</v>
      </c>
      <c r="B264" s="14">
        <v>5184.8</v>
      </c>
      <c r="C264" s="14" t="s">
        <v>218</v>
      </c>
      <c r="D264" s="14">
        <v>0</v>
      </c>
      <c r="E264" s="14" t="s">
        <v>219</v>
      </c>
    </row>
    <row r="265" spans="1:5" ht="12.5" x14ac:dyDescent="0.25">
      <c r="A265" s="40" t="s">
        <v>231</v>
      </c>
      <c r="B265" s="14">
        <v>25155.52</v>
      </c>
      <c r="C265" s="14" t="s">
        <v>218</v>
      </c>
      <c r="D265" s="14">
        <v>588.38</v>
      </c>
      <c r="E265" s="14" t="s">
        <v>218</v>
      </c>
    </row>
    <row r="266" spans="1:5" ht="12.5" x14ac:dyDescent="0.25">
      <c r="A266" s="40" t="s">
        <v>231</v>
      </c>
      <c r="B266" s="14">
        <v>14.68</v>
      </c>
      <c r="C266" s="14" t="s">
        <v>218</v>
      </c>
      <c r="D266" s="14">
        <v>0</v>
      </c>
      <c r="E266" s="14" t="s">
        <v>219</v>
      </c>
    </row>
    <row r="267" spans="1:5" ht="12.5" x14ac:dyDescent="0.25">
      <c r="A267" s="40" t="s">
        <v>231</v>
      </c>
      <c r="B267" s="14">
        <v>6931.4</v>
      </c>
      <c r="C267" s="14" t="s">
        <v>218</v>
      </c>
      <c r="D267" s="14">
        <v>693.18</v>
      </c>
      <c r="E267" s="14" t="s">
        <v>218</v>
      </c>
    </row>
    <row r="268" spans="1:5" ht="12.5" x14ac:dyDescent="0.25">
      <c r="A268" s="40" t="s">
        <v>231</v>
      </c>
      <c r="B268" s="14">
        <v>8603.52</v>
      </c>
      <c r="C268" s="14" t="s">
        <v>218</v>
      </c>
      <c r="D268" s="14">
        <v>340.11</v>
      </c>
      <c r="E268" s="14" t="s">
        <v>218</v>
      </c>
    </row>
    <row r="269" spans="1:5" ht="12.5" x14ac:dyDescent="0.25">
      <c r="A269" s="40" t="s">
        <v>231</v>
      </c>
      <c r="B269" s="14">
        <v>2731.57</v>
      </c>
      <c r="C269" s="14" t="s">
        <v>218</v>
      </c>
      <c r="D269" s="14">
        <v>0</v>
      </c>
      <c r="E269" s="14" t="s">
        <v>219</v>
      </c>
    </row>
    <row r="270" spans="1:5" ht="12.5" x14ac:dyDescent="0.25">
      <c r="A270" s="40" t="s">
        <v>231</v>
      </c>
      <c r="B270" s="14">
        <v>9850.4500000000007</v>
      </c>
      <c r="C270" s="14" t="s">
        <v>218</v>
      </c>
      <c r="D270" s="14">
        <v>0</v>
      </c>
      <c r="E270" s="14" t="s">
        <v>219</v>
      </c>
    </row>
    <row r="271" spans="1:5" ht="12.5" x14ac:dyDescent="0.25">
      <c r="A271" s="40" t="s">
        <v>231</v>
      </c>
      <c r="B271" s="14">
        <v>1432.21</v>
      </c>
      <c r="C271" s="14" t="s">
        <v>218</v>
      </c>
      <c r="D271" s="14">
        <v>0</v>
      </c>
      <c r="E271" s="14" t="s">
        <v>219</v>
      </c>
    </row>
    <row r="272" spans="1:5" ht="12.5" x14ac:dyDescent="0.25">
      <c r="A272" s="40" t="s">
        <v>231</v>
      </c>
      <c r="B272" s="14">
        <v>1548.49</v>
      </c>
      <c r="C272" s="14" t="s">
        <v>218</v>
      </c>
      <c r="D272" s="14">
        <v>154.87</v>
      </c>
      <c r="E272" s="14" t="s">
        <v>218</v>
      </c>
    </row>
    <row r="273" spans="1:5" ht="12.5" x14ac:dyDescent="0.25">
      <c r="A273" s="40" t="s">
        <v>231</v>
      </c>
      <c r="B273" s="14">
        <v>5274.83</v>
      </c>
      <c r="C273" s="14" t="s">
        <v>218</v>
      </c>
      <c r="D273" s="14">
        <v>0</v>
      </c>
      <c r="E273" s="14" t="s">
        <v>219</v>
      </c>
    </row>
    <row r="274" spans="1:5" ht="12.5" x14ac:dyDescent="0.25">
      <c r="A274" s="40" t="s">
        <v>231</v>
      </c>
      <c r="B274" s="14">
        <v>14566.17</v>
      </c>
      <c r="C274" s="14" t="s">
        <v>218</v>
      </c>
      <c r="D274" s="14">
        <v>0</v>
      </c>
      <c r="E274" s="14" t="s">
        <v>219</v>
      </c>
    </row>
    <row r="275" spans="1:5" ht="12.5" x14ac:dyDescent="0.25">
      <c r="A275" s="40" t="s">
        <v>231</v>
      </c>
      <c r="B275" s="14">
        <v>659.3</v>
      </c>
      <c r="C275" s="14" t="s">
        <v>218</v>
      </c>
      <c r="D275" s="14">
        <v>28.48</v>
      </c>
      <c r="E275" s="14" t="s">
        <v>218</v>
      </c>
    </row>
    <row r="276" spans="1:5" ht="12.5" x14ac:dyDescent="0.25">
      <c r="A276" s="40" t="s">
        <v>231</v>
      </c>
      <c r="B276" s="14">
        <v>4745.6899999999996</v>
      </c>
      <c r="C276" s="14" t="s">
        <v>218</v>
      </c>
      <c r="D276" s="14">
        <v>58.48</v>
      </c>
      <c r="E276" s="14" t="s">
        <v>218</v>
      </c>
    </row>
    <row r="277" spans="1:5" ht="12.5" x14ac:dyDescent="0.25">
      <c r="A277" s="40" t="s">
        <v>231</v>
      </c>
      <c r="B277" s="14">
        <v>2583.6999999999998</v>
      </c>
      <c r="C277" s="14" t="s">
        <v>218</v>
      </c>
      <c r="D277" s="14">
        <v>0</v>
      </c>
      <c r="E277" s="14" t="s">
        <v>219</v>
      </c>
    </row>
    <row r="278" spans="1:5" ht="12.5" x14ac:dyDescent="0.25">
      <c r="A278" s="40" t="s">
        <v>231</v>
      </c>
      <c r="B278" s="14">
        <v>0</v>
      </c>
      <c r="C278" s="14" t="s">
        <v>219</v>
      </c>
      <c r="D278" s="14">
        <v>0</v>
      </c>
      <c r="E278" s="14" t="s">
        <v>219</v>
      </c>
    </row>
    <row r="279" spans="1:5" ht="12.5" x14ac:dyDescent="0.25">
      <c r="A279" s="40" t="s">
        <v>231</v>
      </c>
      <c r="B279" s="14">
        <v>7242.58</v>
      </c>
      <c r="C279" s="14" t="s">
        <v>218</v>
      </c>
      <c r="D279" s="14">
        <v>724.27</v>
      </c>
      <c r="E279" s="14" t="s">
        <v>218</v>
      </c>
    </row>
    <row r="280" spans="1:5" ht="12.5" x14ac:dyDescent="0.25">
      <c r="A280" s="40" t="s">
        <v>231</v>
      </c>
      <c r="B280" s="14">
        <v>931.16</v>
      </c>
      <c r="C280" s="14" t="s">
        <v>218</v>
      </c>
      <c r="D280" s="14">
        <v>97.51</v>
      </c>
      <c r="E280" s="14" t="s">
        <v>218</v>
      </c>
    </row>
    <row r="281" spans="1:5" ht="12.5" x14ac:dyDescent="0.25">
      <c r="A281" s="40" t="s">
        <v>231</v>
      </c>
      <c r="B281" s="14">
        <v>4940.84</v>
      </c>
      <c r="C281" s="14" t="s">
        <v>218</v>
      </c>
      <c r="D281" s="14">
        <v>0</v>
      </c>
      <c r="E281" s="14" t="s">
        <v>219</v>
      </c>
    </row>
    <row r="282" spans="1:5" ht="12.5" x14ac:dyDescent="0.25">
      <c r="A282" s="40" t="s">
        <v>231</v>
      </c>
      <c r="B282" s="14">
        <v>9532.2000000000007</v>
      </c>
      <c r="C282" s="14" t="s">
        <v>218</v>
      </c>
      <c r="D282" s="18">
        <v>905.66</v>
      </c>
      <c r="E282" s="14" t="s">
        <v>221</v>
      </c>
    </row>
    <row r="283" spans="1:5" ht="12.5" x14ac:dyDescent="0.25">
      <c r="A283" s="40" t="s">
        <v>231</v>
      </c>
      <c r="B283" s="14">
        <v>1505.68</v>
      </c>
      <c r="C283" s="14" t="s">
        <v>218</v>
      </c>
      <c r="D283" s="14">
        <v>0</v>
      </c>
      <c r="E283" s="14" t="s">
        <v>219</v>
      </c>
    </row>
    <row r="284" spans="1:5" ht="12.5" x14ac:dyDescent="0.25">
      <c r="A284" s="40" t="s">
        <v>231</v>
      </c>
      <c r="B284" s="14">
        <v>36718.949999999997</v>
      </c>
      <c r="C284" s="14" t="s">
        <v>218</v>
      </c>
      <c r="D284" s="14">
        <v>0</v>
      </c>
      <c r="E284" s="14" t="s">
        <v>219</v>
      </c>
    </row>
    <row r="285" spans="1:5" ht="12.5" x14ac:dyDescent="0.25">
      <c r="A285" s="40" t="s">
        <v>231</v>
      </c>
      <c r="B285" s="14">
        <v>940.19</v>
      </c>
      <c r="C285" s="14" t="s">
        <v>218</v>
      </c>
      <c r="D285" s="14">
        <v>0</v>
      </c>
      <c r="E285" s="14" t="s">
        <v>219</v>
      </c>
    </row>
    <row r="286" spans="1:5" ht="12.5" x14ac:dyDescent="0.25">
      <c r="A286" s="40" t="s">
        <v>231</v>
      </c>
      <c r="B286" s="14">
        <v>20465.949999999997</v>
      </c>
      <c r="C286" s="14" t="s">
        <v>218</v>
      </c>
      <c r="D286" s="14">
        <v>771.64</v>
      </c>
      <c r="E286" s="14" t="s">
        <v>218</v>
      </c>
    </row>
    <row r="287" spans="1:5" ht="12.5" x14ac:dyDescent="0.25">
      <c r="A287" s="40" t="s">
        <v>231</v>
      </c>
      <c r="B287" s="14">
        <v>16101.9</v>
      </c>
      <c r="C287" s="14" t="s">
        <v>218</v>
      </c>
      <c r="D287" s="14">
        <v>555.28</v>
      </c>
      <c r="E287" s="14" t="s">
        <v>218</v>
      </c>
    </row>
    <row r="288" spans="1:5" ht="12.5" x14ac:dyDescent="0.25">
      <c r="A288" s="40" t="s">
        <v>231</v>
      </c>
      <c r="B288" s="14">
        <v>2100.48</v>
      </c>
      <c r="C288" s="14" t="s">
        <v>218</v>
      </c>
      <c r="D288" s="14">
        <v>88.7</v>
      </c>
      <c r="E288" s="14" t="s">
        <v>218</v>
      </c>
    </row>
    <row r="289" spans="1:5" ht="12.5" x14ac:dyDescent="0.25">
      <c r="A289" s="40" t="s">
        <v>231</v>
      </c>
      <c r="B289" s="14">
        <v>4335.08</v>
      </c>
      <c r="C289" s="14" t="s">
        <v>218</v>
      </c>
      <c r="D289" s="14">
        <v>0</v>
      </c>
      <c r="E289" s="14" t="s">
        <v>219</v>
      </c>
    </row>
    <row r="290" spans="1:5" ht="12.5" x14ac:dyDescent="0.25">
      <c r="A290" s="40" t="s">
        <v>231</v>
      </c>
      <c r="B290" s="14">
        <v>108.06</v>
      </c>
      <c r="C290" s="14" t="s">
        <v>218</v>
      </c>
      <c r="D290" s="14">
        <v>10.81</v>
      </c>
      <c r="E290" s="14" t="s">
        <v>218</v>
      </c>
    </row>
    <row r="291" spans="1:5" ht="12.5" x14ac:dyDescent="0.25">
      <c r="A291" s="40" t="s">
        <v>231</v>
      </c>
      <c r="B291" s="14">
        <v>9913.6200000000008</v>
      </c>
      <c r="C291" s="14" t="s">
        <v>218</v>
      </c>
      <c r="D291" s="14">
        <v>430.02</v>
      </c>
      <c r="E291" s="14" t="s">
        <v>218</v>
      </c>
    </row>
    <row r="292" spans="1:5" ht="12.5" x14ac:dyDescent="0.25">
      <c r="A292" s="40" t="s">
        <v>231</v>
      </c>
      <c r="B292" s="14">
        <v>0</v>
      </c>
      <c r="C292" s="14" t="s">
        <v>219</v>
      </c>
      <c r="D292" s="14">
        <v>0</v>
      </c>
      <c r="E292" s="14" t="s">
        <v>219</v>
      </c>
    </row>
    <row r="293" spans="1:5" ht="12.5" x14ac:dyDescent="0.25">
      <c r="A293" s="40" t="s">
        <v>231</v>
      </c>
      <c r="B293" s="14">
        <v>3172.81</v>
      </c>
      <c r="C293" s="14" t="s">
        <v>218</v>
      </c>
      <c r="D293" s="14">
        <v>317.27</v>
      </c>
      <c r="E293" s="14" t="s">
        <v>218</v>
      </c>
    </row>
    <row r="294" spans="1:5" ht="12.5" x14ac:dyDescent="0.25">
      <c r="A294" s="40" t="s">
        <v>231</v>
      </c>
      <c r="B294" s="14">
        <v>11214.44</v>
      </c>
      <c r="C294" s="14" t="s">
        <v>218</v>
      </c>
      <c r="D294" s="14">
        <v>0</v>
      </c>
      <c r="E294" s="14" t="s">
        <v>219</v>
      </c>
    </row>
    <row r="295" spans="1:5" ht="12.5" x14ac:dyDescent="0.25">
      <c r="A295" s="40" t="s">
        <v>231</v>
      </c>
      <c r="B295" s="14">
        <v>7763.8399999999992</v>
      </c>
      <c r="C295" s="14" t="s">
        <v>218</v>
      </c>
      <c r="D295" s="14">
        <v>0</v>
      </c>
      <c r="E295" s="14" t="s">
        <v>219</v>
      </c>
    </row>
    <row r="296" spans="1:5" ht="12.5" x14ac:dyDescent="0.25">
      <c r="A296" s="40" t="s">
        <v>231</v>
      </c>
      <c r="B296" s="14">
        <v>167.79</v>
      </c>
      <c r="C296" s="14" t="s">
        <v>218</v>
      </c>
      <c r="D296" s="14">
        <v>22.45</v>
      </c>
      <c r="E296" s="14" t="s">
        <v>218</v>
      </c>
    </row>
    <row r="297" spans="1:5" ht="12.5" x14ac:dyDescent="0.25">
      <c r="A297" s="40" t="s">
        <v>231</v>
      </c>
      <c r="B297" s="14">
        <v>8607.5</v>
      </c>
      <c r="C297" s="14" t="s">
        <v>218</v>
      </c>
      <c r="D297" s="14">
        <v>0</v>
      </c>
      <c r="E297" s="14" t="s">
        <v>219</v>
      </c>
    </row>
    <row r="298" spans="1:5" ht="12.5" x14ac:dyDescent="0.25">
      <c r="A298" s="40" t="s">
        <v>231</v>
      </c>
      <c r="B298" s="14">
        <v>3626.34</v>
      </c>
      <c r="C298" s="14" t="s">
        <v>218</v>
      </c>
      <c r="D298" s="14">
        <v>322.12</v>
      </c>
      <c r="E298" s="14" t="s">
        <v>218</v>
      </c>
    </row>
    <row r="299" spans="1:5" ht="12.5" x14ac:dyDescent="0.25">
      <c r="A299" s="40" t="s">
        <v>231</v>
      </c>
      <c r="B299" s="14">
        <v>12030.38</v>
      </c>
      <c r="C299" s="14" t="s">
        <v>218</v>
      </c>
      <c r="D299" s="14">
        <v>0</v>
      </c>
      <c r="E299" s="14" t="s">
        <v>219</v>
      </c>
    </row>
    <row r="300" spans="1:5" ht="12.5" x14ac:dyDescent="0.25">
      <c r="A300" s="40" t="s">
        <v>231</v>
      </c>
      <c r="B300" s="14">
        <v>2233.52</v>
      </c>
      <c r="C300" s="14" t="s">
        <v>218</v>
      </c>
      <c r="D300" s="14">
        <v>56.37</v>
      </c>
      <c r="E300" s="14" t="s">
        <v>218</v>
      </c>
    </row>
    <row r="301" spans="1:5" ht="12.5" x14ac:dyDescent="0.25">
      <c r="A301" s="40" t="s">
        <v>231</v>
      </c>
      <c r="B301" s="14">
        <v>1684.02</v>
      </c>
      <c r="C301" s="14" t="s">
        <v>218</v>
      </c>
      <c r="D301" s="14">
        <v>0</v>
      </c>
      <c r="E301" s="14" t="s">
        <v>219</v>
      </c>
    </row>
    <row r="302" spans="1:5" ht="12.5" x14ac:dyDescent="0.25">
      <c r="A302" s="40" t="s">
        <v>231</v>
      </c>
      <c r="B302" s="14">
        <v>472.76</v>
      </c>
      <c r="C302" s="14" t="s">
        <v>218</v>
      </c>
      <c r="D302" s="14">
        <v>4.1399999999999997</v>
      </c>
      <c r="E302" s="14" t="s">
        <v>218</v>
      </c>
    </row>
    <row r="303" spans="1:5" ht="12.5" x14ac:dyDescent="0.25">
      <c r="A303" s="40" t="s">
        <v>231</v>
      </c>
      <c r="B303" s="14">
        <v>31166.05</v>
      </c>
      <c r="C303" s="14" t="s">
        <v>218</v>
      </c>
      <c r="D303" s="14">
        <v>3379.61</v>
      </c>
      <c r="E303" s="14" t="s">
        <v>218</v>
      </c>
    </row>
    <row r="304" spans="1:5" ht="12.5" x14ac:dyDescent="0.25">
      <c r="A304" s="40" t="s">
        <v>231</v>
      </c>
      <c r="B304" s="14">
        <v>2129.8200000000002</v>
      </c>
      <c r="C304" s="14" t="s">
        <v>218</v>
      </c>
      <c r="D304" s="14">
        <v>0</v>
      </c>
      <c r="E304" s="14" t="s">
        <v>219</v>
      </c>
    </row>
    <row r="305" spans="1:5" ht="12.5" x14ac:dyDescent="0.25">
      <c r="A305" s="40" t="s">
        <v>231</v>
      </c>
      <c r="B305" s="14">
        <v>5242.47</v>
      </c>
      <c r="C305" s="14" t="s">
        <v>218</v>
      </c>
      <c r="D305" s="14">
        <v>78.95</v>
      </c>
      <c r="E305" s="14" t="s">
        <v>218</v>
      </c>
    </row>
    <row r="306" spans="1:5" ht="12.5" x14ac:dyDescent="0.25">
      <c r="A306" s="40" t="s">
        <v>231</v>
      </c>
      <c r="B306" s="14">
        <v>143.5</v>
      </c>
      <c r="C306" s="14" t="s">
        <v>218</v>
      </c>
      <c r="D306" s="14">
        <v>0</v>
      </c>
      <c r="E306" s="14" t="s">
        <v>219</v>
      </c>
    </row>
    <row r="307" spans="1:5" ht="12.5" x14ac:dyDescent="0.25">
      <c r="A307" s="40" t="s">
        <v>231</v>
      </c>
      <c r="B307" s="14">
        <v>0</v>
      </c>
      <c r="C307" s="14" t="s">
        <v>219</v>
      </c>
      <c r="D307" s="14">
        <v>0</v>
      </c>
      <c r="E307" s="14" t="s">
        <v>219</v>
      </c>
    </row>
    <row r="308" spans="1:5" ht="12.5" x14ac:dyDescent="0.25">
      <c r="A308" s="40" t="s">
        <v>231</v>
      </c>
      <c r="B308" s="14">
        <v>13090.05</v>
      </c>
      <c r="C308" s="14" t="s">
        <v>218</v>
      </c>
      <c r="D308" s="14">
        <v>1243.52</v>
      </c>
      <c r="E308" s="14" t="s">
        <v>218</v>
      </c>
    </row>
    <row r="309" spans="1:5" ht="12.5" x14ac:dyDescent="0.25">
      <c r="A309" s="40" t="s">
        <v>231</v>
      </c>
      <c r="B309" s="14">
        <v>4777.9400000000005</v>
      </c>
      <c r="C309" s="14" t="s">
        <v>218</v>
      </c>
      <c r="D309" s="14">
        <v>0</v>
      </c>
      <c r="E309" s="14" t="s">
        <v>219</v>
      </c>
    </row>
    <row r="310" spans="1:5" ht="12.5" x14ac:dyDescent="0.25">
      <c r="A310" s="40" t="s">
        <v>231</v>
      </c>
      <c r="B310" s="14">
        <v>1750.1</v>
      </c>
      <c r="C310" s="14" t="s">
        <v>218</v>
      </c>
      <c r="D310" s="14">
        <v>0</v>
      </c>
      <c r="E310" s="14" t="s">
        <v>219</v>
      </c>
    </row>
    <row r="311" spans="1:5" ht="12.5" x14ac:dyDescent="0.25">
      <c r="A311" s="40" t="s">
        <v>231</v>
      </c>
      <c r="B311" s="14">
        <v>0</v>
      </c>
      <c r="C311" s="14" t="s">
        <v>219</v>
      </c>
      <c r="D311" s="14">
        <v>0</v>
      </c>
      <c r="E311" s="14" t="s">
        <v>219</v>
      </c>
    </row>
    <row r="312" spans="1:5" ht="12.5" x14ac:dyDescent="0.25">
      <c r="A312" s="40" t="s">
        <v>231</v>
      </c>
      <c r="B312" s="14">
        <v>1979.44</v>
      </c>
      <c r="C312" s="14" t="s">
        <v>218</v>
      </c>
      <c r="D312" s="14">
        <v>0</v>
      </c>
      <c r="E312" s="14" t="s">
        <v>219</v>
      </c>
    </row>
    <row r="313" spans="1:5" ht="12.5" x14ac:dyDescent="0.25">
      <c r="A313" s="40" t="s">
        <v>231</v>
      </c>
      <c r="B313" s="14">
        <v>14522.3</v>
      </c>
      <c r="C313" s="14" t="s">
        <v>218</v>
      </c>
      <c r="D313" s="14">
        <v>1379.79</v>
      </c>
      <c r="E313" s="14" t="s">
        <v>218</v>
      </c>
    </row>
    <row r="314" spans="1:5" ht="12.5" x14ac:dyDescent="0.25">
      <c r="A314" s="40" t="s">
        <v>231</v>
      </c>
      <c r="B314" s="14">
        <v>29025.8</v>
      </c>
      <c r="C314" s="14" t="s">
        <v>218</v>
      </c>
      <c r="D314" s="14">
        <v>0</v>
      </c>
      <c r="E314" s="14" t="s">
        <v>219</v>
      </c>
    </row>
    <row r="315" spans="1:5" ht="12.5" x14ac:dyDescent="0.25">
      <c r="A315" s="40" t="s">
        <v>231</v>
      </c>
      <c r="B315" s="14">
        <v>0</v>
      </c>
      <c r="C315" s="14" t="s">
        <v>219</v>
      </c>
      <c r="D315" s="14">
        <v>0</v>
      </c>
      <c r="E315" s="14" t="s">
        <v>219</v>
      </c>
    </row>
    <row r="316" spans="1:5" ht="12.5" x14ac:dyDescent="0.25">
      <c r="A316" s="40" t="s">
        <v>231</v>
      </c>
      <c r="B316" s="14">
        <v>482.22</v>
      </c>
      <c r="C316" s="14" t="s">
        <v>221</v>
      </c>
      <c r="D316" s="14">
        <v>0</v>
      </c>
      <c r="E316" s="14" t="s">
        <v>219</v>
      </c>
    </row>
    <row r="317" spans="1:5" ht="12.5" x14ac:dyDescent="0.25">
      <c r="A317" s="40" t="s">
        <v>231</v>
      </c>
      <c r="B317" s="14">
        <v>1029.69</v>
      </c>
      <c r="C317" s="14" t="s">
        <v>218</v>
      </c>
      <c r="D317" s="14">
        <v>102.98</v>
      </c>
      <c r="E317" s="14" t="s">
        <v>218</v>
      </c>
    </row>
    <row r="318" spans="1:5" ht="12.5" x14ac:dyDescent="0.25">
      <c r="A318" s="40" t="s">
        <v>231</v>
      </c>
      <c r="B318" s="14">
        <v>34581.269999999997</v>
      </c>
      <c r="C318" s="14" t="s">
        <v>218</v>
      </c>
      <c r="D318" s="14">
        <v>988.58</v>
      </c>
      <c r="E318" s="14" t="s">
        <v>218</v>
      </c>
    </row>
    <row r="319" spans="1:5" ht="12.5" x14ac:dyDescent="0.25">
      <c r="A319" s="40" t="s">
        <v>231</v>
      </c>
      <c r="B319" s="14">
        <v>1210.46</v>
      </c>
      <c r="C319" s="14" t="s">
        <v>218</v>
      </c>
      <c r="D319" s="14">
        <v>0</v>
      </c>
      <c r="E319" s="14" t="s">
        <v>219</v>
      </c>
    </row>
    <row r="320" spans="1:5" ht="12.5" x14ac:dyDescent="0.25">
      <c r="A320" s="40" t="s">
        <v>231</v>
      </c>
      <c r="B320" s="14">
        <v>934.53</v>
      </c>
      <c r="C320" s="14" t="s">
        <v>218</v>
      </c>
      <c r="D320" s="14">
        <v>1.1100000000000001</v>
      </c>
      <c r="E320" s="14" t="s">
        <v>218</v>
      </c>
    </row>
    <row r="321" spans="1:5" ht="12.5" x14ac:dyDescent="0.25">
      <c r="A321" s="40" t="s">
        <v>231</v>
      </c>
      <c r="B321" s="14">
        <v>8196.6200000000008</v>
      </c>
      <c r="C321" s="14" t="s">
        <v>218</v>
      </c>
      <c r="D321" s="14">
        <v>0</v>
      </c>
      <c r="E321" s="14" t="s">
        <v>219</v>
      </c>
    </row>
    <row r="322" spans="1:5" ht="12.5" x14ac:dyDescent="0.25">
      <c r="A322" s="40" t="s">
        <v>231</v>
      </c>
      <c r="B322" s="14">
        <v>0</v>
      </c>
      <c r="C322" s="14" t="s">
        <v>219</v>
      </c>
      <c r="D322" s="14">
        <v>0</v>
      </c>
      <c r="E322" s="14" t="s">
        <v>219</v>
      </c>
    </row>
    <row r="323" spans="1:5" ht="12.5" x14ac:dyDescent="0.25">
      <c r="A323" s="40" t="s">
        <v>231</v>
      </c>
      <c r="B323" s="14">
        <v>3315.59</v>
      </c>
      <c r="C323" s="14" t="s">
        <v>218</v>
      </c>
      <c r="D323" s="14">
        <v>3.7</v>
      </c>
      <c r="E323" s="14" t="s">
        <v>218</v>
      </c>
    </row>
    <row r="324" spans="1:5" ht="12.5" x14ac:dyDescent="0.25">
      <c r="A324" s="40" t="s">
        <v>231</v>
      </c>
      <c r="B324" s="14">
        <v>2794.03</v>
      </c>
      <c r="C324" s="14" t="s">
        <v>218</v>
      </c>
      <c r="D324" s="14">
        <v>0</v>
      </c>
      <c r="E324" s="14" t="s">
        <v>219</v>
      </c>
    </row>
    <row r="325" spans="1:5" ht="12.5" x14ac:dyDescent="0.25">
      <c r="A325" s="40" t="s">
        <v>231</v>
      </c>
      <c r="B325" s="14">
        <v>895.5</v>
      </c>
      <c r="C325" s="14" t="s">
        <v>218</v>
      </c>
      <c r="D325" s="14">
        <v>0</v>
      </c>
      <c r="E325" s="14" t="s">
        <v>219</v>
      </c>
    </row>
    <row r="326" spans="1:5" ht="12.5" x14ac:dyDescent="0.25">
      <c r="A326" s="40" t="s">
        <v>231</v>
      </c>
      <c r="B326" s="14">
        <v>30001.46</v>
      </c>
      <c r="C326" s="14" t="s">
        <v>218</v>
      </c>
      <c r="D326" s="14">
        <v>881.07</v>
      </c>
      <c r="E326" s="14" t="s">
        <v>218</v>
      </c>
    </row>
    <row r="327" spans="1:5" ht="12.5" x14ac:dyDescent="0.25">
      <c r="A327" s="40" t="s">
        <v>231</v>
      </c>
      <c r="B327" s="14">
        <v>892.67</v>
      </c>
      <c r="C327" s="14" t="s">
        <v>218</v>
      </c>
      <c r="D327" s="14">
        <v>0</v>
      </c>
      <c r="E327" s="14" t="s">
        <v>219</v>
      </c>
    </row>
    <row r="328" spans="1:5" ht="12.5" x14ac:dyDescent="0.25">
      <c r="A328" s="40" t="s">
        <v>231</v>
      </c>
      <c r="B328" s="14">
        <v>11012.68</v>
      </c>
      <c r="C328" s="14" t="s">
        <v>218</v>
      </c>
      <c r="D328" s="14">
        <v>85.45</v>
      </c>
      <c r="E328" s="14" t="s">
        <v>218</v>
      </c>
    </row>
    <row r="329" spans="1:5" ht="12.5" x14ac:dyDescent="0.25">
      <c r="A329" s="40" t="s">
        <v>231</v>
      </c>
      <c r="B329" s="14">
        <v>8307.130000000001</v>
      </c>
      <c r="C329" s="14" t="s">
        <v>218</v>
      </c>
      <c r="D329" s="14">
        <v>652.24</v>
      </c>
      <c r="E329" s="14" t="s">
        <v>218</v>
      </c>
    </row>
    <row r="330" spans="1:5" ht="12.5" x14ac:dyDescent="0.25">
      <c r="A330" s="40" t="s">
        <v>231</v>
      </c>
      <c r="B330" s="14">
        <v>1627.78</v>
      </c>
      <c r="C330" s="14" t="s">
        <v>218</v>
      </c>
      <c r="D330" s="14">
        <v>0</v>
      </c>
      <c r="E330" s="14" t="s">
        <v>219</v>
      </c>
    </row>
    <row r="331" spans="1:5" ht="12.5" x14ac:dyDescent="0.25">
      <c r="A331" s="40" t="s">
        <v>231</v>
      </c>
      <c r="B331" s="14">
        <v>2635.85</v>
      </c>
      <c r="C331" s="14" t="s">
        <v>218</v>
      </c>
      <c r="D331" s="14">
        <v>0</v>
      </c>
      <c r="E331" s="14" t="s">
        <v>219</v>
      </c>
    </row>
    <row r="332" spans="1:5" ht="12.5" x14ac:dyDescent="0.25">
      <c r="A332" s="40" t="s">
        <v>231</v>
      </c>
      <c r="B332" s="14">
        <v>12351.220000000001</v>
      </c>
      <c r="C332" s="14" t="s">
        <v>218</v>
      </c>
      <c r="D332" s="14">
        <v>0</v>
      </c>
      <c r="E332" s="14" t="s">
        <v>219</v>
      </c>
    </row>
    <row r="333" spans="1:5" ht="12.5" x14ac:dyDescent="0.25">
      <c r="A333" s="40" t="s">
        <v>231</v>
      </c>
      <c r="B333" s="14">
        <v>2251.13</v>
      </c>
      <c r="C333" s="14" t="s">
        <v>218</v>
      </c>
      <c r="D333" s="14">
        <v>0</v>
      </c>
      <c r="E333" s="14" t="s">
        <v>219</v>
      </c>
    </row>
    <row r="334" spans="1:5" ht="12.5" x14ac:dyDescent="0.25">
      <c r="A334" s="40" t="s">
        <v>231</v>
      </c>
      <c r="B334" s="14">
        <v>9099.01</v>
      </c>
      <c r="C334" s="14" t="s">
        <v>218</v>
      </c>
      <c r="D334" s="14">
        <v>0</v>
      </c>
      <c r="E334" s="14" t="s">
        <v>219</v>
      </c>
    </row>
    <row r="335" spans="1:5" ht="12.5" x14ac:dyDescent="0.25">
      <c r="A335" s="40" t="s">
        <v>231</v>
      </c>
      <c r="B335" s="14">
        <v>2428.79</v>
      </c>
      <c r="C335" s="14" t="s">
        <v>218</v>
      </c>
      <c r="D335" s="14">
        <v>0</v>
      </c>
      <c r="E335" s="14" t="s">
        <v>219</v>
      </c>
    </row>
    <row r="336" spans="1:5" ht="12.5" x14ac:dyDescent="0.25">
      <c r="A336" s="40" t="s">
        <v>231</v>
      </c>
      <c r="B336" s="14">
        <v>280.23</v>
      </c>
      <c r="C336" s="14" t="s">
        <v>218</v>
      </c>
      <c r="D336" s="14">
        <v>0</v>
      </c>
      <c r="E336" s="14" t="s">
        <v>219</v>
      </c>
    </row>
    <row r="337" spans="1:5" ht="12.5" x14ac:dyDescent="0.25">
      <c r="A337" s="40" t="s">
        <v>231</v>
      </c>
      <c r="B337" s="14">
        <v>46831.53</v>
      </c>
      <c r="C337" s="14" t="s">
        <v>218</v>
      </c>
      <c r="D337" s="14">
        <v>0</v>
      </c>
      <c r="E337" s="14" t="s">
        <v>219</v>
      </c>
    </row>
    <row r="338" spans="1:5" ht="12.5" x14ac:dyDescent="0.25">
      <c r="A338" s="40" t="s">
        <v>231</v>
      </c>
      <c r="B338" s="14">
        <v>0</v>
      </c>
      <c r="C338" s="14" t="s">
        <v>219</v>
      </c>
      <c r="D338" s="14">
        <v>0</v>
      </c>
      <c r="E338" s="14" t="s">
        <v>219</v>
      </c>
    </row>
    <row r="339" spans="1:5" ht="12.5" x14ac:dyDescent="0.25">
      <c r="A339" s="40" t="s">
        <v>231</v>
      </c>
      <c r="B339" s="14">
        <v>32090.52</v>
      </c>
      <c r="C339" s="14" t="s">
        <v>218</v>
      </c>
      <c r="D339" s="14">
        <v>70.319999999999993</v>
      </c>
      <c r="E339" s="14" t="s">
        <v>218</v>
      </c>
    </row>
    <row r="340" spans="1:5" ht="12.5" x14ac:dyDescent="0.25">
      <c r="A340" s="40" t="s">
        <v>231</v>
      </c>
      <c r="B340" s="14">
        <v>13684.24</v>
      </c>
      <c r="C340" s="14" t="s">
        <v>218</v>
      </c>
      <c r="D340" s="14">
        <v>189.21</v>
      </c>
      <c r="E340" s="14" t="s">
        <v>218</v>
      </c>
    </row>
    <row r="341" spans="1:5" ht="12.5" x14ac:dyDescent="0.25">
      <c r="A341" s="40" t="s">
        <v>231</v>
      </c>
      <c r="B341" s="14">
        <v>861.56</v>
      </c>
      <c r="C341" s="14" t="s">
        <v>218</v>
      </c>
      <c r="D341" s="14">
        <v>0</v>
      </c>
      <c r="E341" s="14" t="s">
        <v>219</v>
      </c>
    </row>
    <row r="342" spans="1:5" ht="12.5" x14ac:dyDescent="0.25">
      <c r="A342" s="40" t="s">
        <v>231</v>
      </c>
      <c r="B342" s="14">
        <v>4831.54</v>
      </c>
      <c r="C342" s="14" t="s">
        <v>218</v>
      </c>
      <c r="D342" s="14">
        <v>324.02999999999997</v>
      </c>
      <c r="E342" s="14" t="s">
        <v>218</v>
      </c>
    </row>
    <row r="343" spans="1:5" ht="12.5" x14ac:dyDescent="0.25">
      <c r="A343" s="40" t="s">
        <v>231</v>
      </c>
      <c r="B343" s="14">
        <v>2335.1600000000003</v>
      </c>
      <c r="C343" s="14" t="s">
        <v>218</v>
      </c>
      <c r="D343" s="14">
        <v>0</v>
      </c>
      <c r="E343" s="14" t="s">
        <v>219</v>
      </c>
    </row>
    <row r="344" spans="1:5" ht="12.5" x14ac:dyDescent="0.25">
      <c r="A344" s="40" t="s">
        <v>231</v>
      </c>
      <c r="B344" s="14">
        <v>5953.81</v>
      </c>
      <c r="C344" s="14" t="s">
        <v>218</v>
      </c>
      <c r="D344" s="14">
        <v>520.55999999999995</v>
      </c>
      <c r="E344" s="14" t="s">
        <v>218</v>
      </c>
    </row>
    <row r="345" spans="1:5" ht="12.5" x14ac:dyDescent="0.25">
      <c r="A345" s="40" t="s">
        <v>231</v>
      </c>
      <c r="B345" s="14">
        <v>14573.49</v>
      </c>
      <c r="C345" s="14" t="s">
        <v>218</v>
      </c>
      <c r="D345" s="14">
        <v>0</v>
      </c>
      <c r="E345" s="14" t="s">
        <v>219</v>
      </c>
    </row>
    <row r="346" spans="1:5" ht="12.5" x14ac:dyDescent="0.25">
      <c r="A346" s="40" t="s">
        <v>231</v>
      </c>
      <c r="B346" s="14">
        <v>3598.57</v>
      </c>
      <c r="C346" s="14" t="s">
        <v>218</v>
      </c>
      <c r="D346" s="14">
        <v>359.86</v>
      </c>
      <c r="E346" s="14" t="s">
        <v>218</v>
      </c>
    </row>
    <row r="347" spans="1:5" ht="12.5" x14ac:dyDescent="0.25">
      <c r="A347" s="40" t="s">
        <v>231</v>
      </c>
      <c r="B347" s="14">
        <v>76.099999999999994</v>
      </c>
      <c r="C347" s="14" t="s">
        <v>218</v>
      </c>
      <c r="D347" s="14">
        <v>0</v>
      </c>
      <c r="E347" s="14" t="s">
        <v>219</v>
      </c>
    </row>
    <row r="348" spans="1:5" ht="12.5" x14ac:dyDescent="0.25">
      <c r="A348" s="40" t="s">
        <v>231</v>
      </c>
      <c r="B348" s="14">
        <v>609.91999999999996</v>
      </c>
      <c r="C348" s="14" t="s">
        <v>218</v>
      </c>
      <c r="D348" s="14">
        <v>0</v>
      </c>
      <c r="E348" s="14" t="s">
        <v>219</v>
      </c>
    </row>
    <row r="349" spans="1:5" ht="12.5" x14ac:dyDescent="0.25">
      <c r="A349" s="40" t="s">
        <v>231</v>
      </c>
      <c r="B349" s="14">
        <v>41834.32</v>
      </c>
      <c r="C349" s="14" t="s">
        <v>218</v>
      </c>
      <c r="D349" s="14">
        <v>447.13</v>
      </c>
      <c r="E349" s="14" t="s">
        <v>218</v>
      </c>
    </row>
    <row r="350" spans="1:5" ht="12.5" x14ac:dyDescent="0.25">
      <c r="A350" s="40" t="s">
        <v>231</v>
      </c>
      <c r="B350" s="14">
        <v>0</v>
      </c>
      <c r="C350" s="14" t="s">
        <v>219</v>
      </c>
      <c r="D350" s="14">
        <v>0</v>
      </c>
      <c r="E350" s="14" t="s">
        <v>219</v>
      </c>
    </row>
    <row r="351" spans="1:5" ht="12.5" x14ac:dyDescent="0.25">
      <c r="A351" s="40" t="s">
        <v>231</v>
      </c>
      <c r="B351" s="14">
        <v>5847.33</v>
      </c>
      <c r="C351" s="14" t="s">
        <v>218</v>
      </c>
      <c r="D351" s="14">
        <v>106.2</v>
      </c>
      <c r="E351" s="14" t="s">
        <v>218</v>
      </c>
    </row>
    <row r="352" spans="1:5" ht="12.5" x14ac:dyDescent="0.25">
      <c r="A352" s="40" t="s">
        <v>231</v>
      </c>
      <c r="B352" s="14">
        <v>1910.76</v>
      </c>
      <c r="C352" s="14" t="s">
        <v>218</v>
      </c>
      <c r="D352" s="14">
        <v>16.899999999999999</v>
      </c>
      <c r="E352" s="14" t="s">
        <v>218</v>
      </c>
    </row>
    <row r="353" spans="1:5" ht="12.5" x14ac:dyDescent="0.25">
      <c r="A353" s="40" t="s">
        <v>231</v>
      </c>
      <c r="B353" s="14">
        <v>3897.93</v>
      </c>
      <c r="C353" s="14" t="s">
        <v>218</v>
      </c>
      <c r="D353" s="14">
        <v>96.11</v>
      </c>
      <c r="E353" s="14" t="s">
        <v>218</v>
      </c>
    </row>
    <row r="354" spans="1:5" ht="12.5" x14ac:dyDescent="0.25">
      <c r="A354" s="40" t="s">
        <v>231</v>
      </c>
      <c r="B354" s="14">
        <v>3960.33</v>
      </c>
      <c r="C354" s="14" t="s">
        <v>218</v>
      </c>
      <c r="D354" s="14">
        <v>0</v>
      </c>
      <c r="E354" s="14" t="s">
        <v>219</v>
      </c>
    </row>
    <row r="355" spans="1:5" ht="12.5" x14ac:dyDescent="0.25">
      <c r="A355" s="40" t="s">
        <v>231</v>
      </c>
      <c r="B355" s="14">
        <v>5599.9800000000005</v>
      </c>
      <c r="C355" s="14" t="s">
        <v>218</v>
      </c>
      <c r="D355" s="14">
        <v>0</v>
      </c>
      <c r="E355" s="14" t="s">
        <v>219</v>
      </c>
    </row>
    <row r="356" spans="1:5" ht="12.5" x14ac:dyDescent="0.25">
      <c r="A356" s="40" t="s">
        <v>231</v>
      </c>
      <c r="B356" s="14">
        <v>9256.65</v>
      </c>
      <c r="C356" s="14" t="s">
        <v>218</v>
      </c>
      <c r="D356" s="14">
        <v>0</v>
      </c>
      <c r="E356" s="14" t="s">
        <v>219</v>
      </c>
    </row>
    <row r="357" spans="1:5" ht="12.5" x14ac:dyDescent="0.25">
      <c r="A357" s="40" t="s">
        <v>231</v>
      </c>
      <c r="B357" s="14">
        <v>21250.35</v>
      </c>
      <c r="C357" s="14" t="s">
        <v>218</v>
      </c>
      <c r="D357" s="14">
        <v>0</v>
      </c>
      <c r="E357" s="14" t="s">
        <v>219</v>
      </c>
    </row>
    <row r="358" spans="1:5" ht="12.5" x14ac:dyDescent="0.25">
      <c r="A358" s="40" t="s">
        <v>231</v>
      </c>
      <c r="B358" s="14">
        <v>6611.73</v>
      </c>
      <c r="C358" s="14" t="s">
        <v>218</v>
      </c>
      <c r="D358" s="14">
        <v>585.91</v>
      </c>
      <c r="E358" s="14" t="s">
        <v>218</v>
      </c>
    </row>
    <row r="359" spans="1:5" ht="12.5" x14ac:dyDescent="0.25">
      <c r="A359" s="40" t="s">
        <v>231</v>
      </c>
      <c r="B359" s="14">
        <v>3832.02</v>
      </c>
      <c r="C359" s="14" t="s">
        <v>218</v>
      </c>
      <c r="D359" s="14">
        <v>364.04</v>
      </c>
      <c r="E359" s="14" t="s">
        <v>218</v>
      </c>
    </row>
    <row r="360" spans="1:5" ht="12.5" x14ac:dyDescent="0.25">
      <c r="A360" s="40" t="s">
        <v>231</v>
      </c>
      <c r="B360" s="14">
        <v>12493.05</v>
      </c>
      <c r="C360" s="14" t="s">
        <v>218</v>
      </c>
      <c r="D360" s="14">
        <v>684.9</v>
      </c>
      <c r="E360" s="14" t="s">
        <v>218</v>
      </c>
    </row>
    <row r="361" spans="1:5" ht="12.5" x14ac:dyDescent="0.25">
      <c r="A361" s="40" t="s">
        <v>231</v>
      </c>
      <c r="B361" s="14">
        <v>3461.95</v>
      </c>
      <c r="C361" s="14" t="s">
        <v>218</v>
      </c>
      <c r="D361" s="14">
        <v>187.89</v>
      </c>
      <c r="E361" s="14" t="s">
        <v>218</v>
      </c>
    </row>
    <row r="362" spans="1:5" ht="12.5" x14ac:dyDescent="0.25">
      <c r="A362" s="40" t="s">
        <v>231</v>
      </c>
      <c r="B362" s="14">
        <v>1610.06</v>
      </c>
      <c r="C362" s="14" t="s">
        <v>218</v>
      </c>
      <c r="D362" s="14">
        <v>0</v>
      </c>
      <c r="E362" s="14" t="s">
        <v>219</v>
      </c>
    </row>
    <row r="363" spans="1:5" ht="12.5" x14ac:dyDescent="0.25">
      <c r="A363" s="40" t="s">
        <v>231</v>
      </c>
      <c r="B363" s="14">
        <v>5801.27</v>
      </c>
      <c r="C363" s="14" t="s">
        <v>218</v>
      </c>
      <c r="D363" s="18">
        <v>309.81</v>
      </c>
      <c r="E363" s="14" t="s">
        <v>221</v>
      </c>
    </row>
    <row r="364" spans="1:5" ht="12.5" x14ac:dyDescent="0.25">
      <c r="A364" s="40" t="s">
        <v>231</v>
      </c>
      <c r="B364" s="14">
        <v>191.24</v>
      </c>
      <c r="C364" s="14" t="s">
        <v>218</v>
      </c>
      <c r="D364" s="14">
        <v>0</v>
      </c>
      <c r="E364" s="14" t="s">
        <v>219</v>
      </c>
    </row>
    <row r="365" spans="1:5" ht="12.5" x14ac:dyDescent="0.25">
      <c r="A365" s="40" t="s">
        <v>231</v>
      </c>
      <c r="B365" s="14">
        <v>4560.2</v>
      </c>
      <c r="C365" s="14" t="s">
        <v>218</v>
      </c>
      <c r="D365" s="14">
        <v>33.64</v>
      </c>
      <c r="E365" s="14" t="s">
        <v>218</v>
      </c>
    </row>
    <row r="366" spans="1:5" ht="12.5" x14ac:dyDescent="0.25">
      <c r="A366" s="40" t="s">
        <v>231</v>
      </c>
      <c r="B366" s="14">
        <v>814.4</v>
      </c>
      <c r="C366" s="14" t="s">
        <v>218</v>
      </c>
      <c r="D366" s="14">
        <v>132.63999999999999</v>
      </c>
      <c r="E366" s="14" t="s">
        <v>218</v>
      </c>
    </row>
    <row r="367" spans="1:5" ht="12.5" x14ac:dyDescent="0.25">
      <c r="A367" s="40" t="s">
        <v>231</v>
      </c>
      <c r="B367" s="14">
        <v>0</v>
      </c>
      <c r="C367" s="14" t="s">
        <v>219</v>
      </c>
      <c r="D367" s="14">
        <v>0</v>
      </c>
      <c r="E367" s="14" t="s">
        <v>219</v>
      </c>
    </row>
    <row r="368" spans="1:5" ht="12.5" x14ac:dyDescent="0.25">
      <c r="A368" s="40" t="s">
        <v>231</v>
      </c>
      <c r="B368" s="14">
        <v>216.35</v>
      </c>
      <c r="C368" s="14" t="s">
        <v>218</v>
      </c>
      <c r="D368" s="14">
        <v>21.63</v>
      </c>
      <c r="E368" s="14" t="s">
        <v>218</v>
      </c>
    </row>
    <row r="369" spans="1:5" ht="12.5" x14ac:dyDescent="0.25">
      <c r="A369" s="40" t="s">
        <v>231</v>
      </c>
      <c r="B369" s="14">
        <v>10241.48</v>
      </c>
      <c r="C369" s="14" t="s">
        <v>218</v>
      </c>
      <c r="D369" s="14">
        <v>655.30999999999995</v>
      </c>
      <c r="E369" s="14" t="s">
        <v>218</v>
      </c>
    </row>
    <row r="370" spans="1:5" ht="12.5" x14ac:dyDescent="0.25">
      <c r="A370" s="40" t="s">
        <v>231</v>
      </c>
      <c r="B370" s="14">
        <v>10996.44</v>
      </c>
      <c r="C370" s="14" t="s">
        <v>221</v>
      </c>
      <c r="D370" s="14">
        <v>327.27999999999997</v>
      </c>
      <c r="E370" s="14" t="s">
        <v>218</v>
      </c>
    </row>
    <row r="371" spans="1:5" ht="12.5" x14ac:dyDescent="0.25">
      <c r="A371" s="40" t="s">
        <v>231</v>
      </c>
      <c r="B371" s="14">
        <v>39492.19</v>
      </c>
      <c r="C371" s="14" t="s">
        <v>218</v>
      </c>
      <c r="D371" s="14">
        <v>180.12</v>
      </c>
      <c r="E371" s="14" t="s">
        <v>218</v>
      </c>
    </row>
    <row r="372" spans="1:5" ht="12.5" x14ac:dyDescent="0.25">
      <c r="A372" s="40" t="s">
        <v>231</v>
      </c>
      <c r="B372" s="14">
        <v>8992.6299999999992</v>
      </c>
      <c r="C372" s="14" t="s">
        <v>218</v>
      </c>
      <c r="D372" s="14">
        <v>0</v>
      </c>
      <c r="E372" s="14" t="s">
        <v>219</v>
      </c>
    </row>
    <row r="373" spans="1:5" ht="12.5" x14ac:dyDescent="0.25">
      <c r="A373" s="40" t="s">
        <v>231</v>
      </c>
      <c r="B373" s="14">
        <v>188.11</v>
      </c>
      <c r="C373" s="14" t="s">
        <v>218</v>
      </c>
      <c r="D373" s="14">
        <v>0</v>
      </c>
      <c r="E373" s="14" t="s">
        <v>219</v>
      </c>
    </row>
    <row r="374" spans="1:5" ht="12.5" x14ac:dyDescent="0.25">
      <c r="A374" s="40" t="s">
        <v>231</v>
      </c>
      <c r="B374" s="14">
        <v>527.86</v>
      </c>
      <c r="C374" s="14" t="s">
        <v>218</v>
      </c>
      <c r="D374" s="14">
        <v>0</v>
      </c>
      <c r="E374" s="14" t="s">
        <v>219</v>
      </c>
    </row>
    <row r="375" spans="1:5" ht="12.5" x14ac:dyDescent="0.25">
      <c r="A375" s="40" t="s">
        <v>231</v>
      </c>
      <c r="B375" s="14">
        <v>9332.19</v>
      </c>
      <c r="C375" s="14" t="s">
        <v>218</v>
      </c>
      <c r="D375" s="14">
        <v>320.93</v>
      </c>
      <c r="E375" s="14" t="s">
        <v>218</v>
      </c>
    </row>
    <row r="376" spans="1:5" ht="12.5" x14ac:dyDescent="0.25">
      <c r="A376" s="40" t="s">
        <v>231</v>
      </c>
      <c r="B376" s="14">
        <v>5660.56</v>
      </c>
      <c r="C376" s="14" t="s">
        <v>218</v>
      </c>
      <c r="D376" s="14">
        <v>0</v>
      </c>
      <c r="E376" s="14" t="s">
        <v>219</v>
      </c>
    </row>
    <row r="377" spans="1:5" ht="12.5" x14ac:dyDescent="0.25">
      <c r="A377" s="40" t="s">
        <v>231</v>
      </c>
      <c r="B377" s="14">
        <v>1317.3500000000001</v>
      </c>
      <c r="C377" s="14" t="s">
        <v>218</v>
      </c>
      <c r="D377" s="14">
        <v>0</v>
      </c>
      <c r="E377" s="14" t="s">
        <v>219</v>
      </c>
    </row>
    <row r="378" spans="1:5" ht="12.5" x14ac:dyDescent="0.25">
      <c r="A378" s="40" t="s">
        <v>231</v>
      </c>
      <c r="B378" s="14">
        <v>5128.16</v>
      </c>
      <c r="C378" s="14" t="s">
        <v>218</v>
      </c>
      <c r="D378" s="14">
        <v>133.54</v>
      </c>
      <c r="E378" s="14" t="s">
        <v>218</v>
      </c>
    </row>
    <row r="379" spans="1:5" ht="12.5" x14ac:dyDescent="0.25">
      <c r="A379" s="40" t="s">
        <v>231</v>
      </c>
      <c r="B379" s="14">
        <v>5301.87</v>
      </c>
      <c r="C379" s="14" t="s">
        <v>218</v>
      </c>
      <c r="D379" s="14">
        <v>0</v>
      </c>
      <c r="E379" s="14" t="s">
        <v>219</v>
      </c>
    </row>
    <row r="380" spans="1:5" ht="12.5" x14ac:dyDescent="0.25">
      <c r="A380" s="40" t="s">
        <v>231</v>
      </c>
      <c r="B380" s="14">
        <v>2863.2000000000003</v>
      </c>
      <c r="C380" s="14" t="s">
        <v>218</v>
      </c>
      <c r="D380" s="14">
        <v>0</v>
      </c>
      <c r="E380" s="14" t="s">
        <v>219</v>
      </c>
    </row>
    <row r="381" spans="1:5" ht="12.5" x14ac:dyDescent="0.25">
      <c r="A381" s="40" t="s">
        <v>231</v>
      </c>
      <c r="B381" s="14">
        <v>3484.62</v>
      </c>
      <c r="C381" s="14" t="s">
        <v>218</v>
      </c>
      <c r="D381" s="14">
        <v>348.46</v>
      </c>
      <c r="E381" s="14" t="s">
        <v>218</v>
      </c>
    </row>
    <row r="382" spans="1:5" ht="12.5" x14ac:dyDescent="0.25">
      <c r="A382" s="40" t="s">
        <v>231</v>
      </c>
      <c r="B382" s="14">
        <v>1677.9399999999998</v>
      </c>
      <c r="C382" s="14" t="s">
        <v>218</v>
      </c>
      <c r="D382" s="14">
        <v>0</v>
      </c>
      <c r="E382" s="14" t="s">
        <v>219</v>
      </c>
    </row>
    <row r="383" spans="1:5" ht="12.5" x14ac:dyDescent="0.25">
      <c r="A383" s="40" t="s">
        <v>231</v>
      </c>
      <c r="B383" s="14">
        <v>1186.9100000000001</v>
      </c>
      <c r="C383" s="14" t="s">
        <v>218</v>
      </c>
      <c r="D383" s="14">
        <v>0</v>
      </c>
      <c r="E383" s="14" t="s">
        <v>219</v>
      </c>
    </row>
    <row r="384" spans="1:5" ht="12.5" x14ac:dyDescent="0.25">
      <c r="A384" s="40" t="s">
        <v>231</v>
      </c>
      <c r="B384" s="14">
        <v>540.73</v>
      </c>
      <c r="C384" s="14" t="s">
        <v>218</v>
      </c>
      <c r="D384" s="14">
        <v>0</v>
      </c>
      <c r="E384" s="14" t="s">
        <v>219</v>
      </c>
    </row>
    <row r="385" spans="1:5" ht="12.5" x14ac:dyDescent="0.25">
      <c r="A385" s="40" t="s">
        <v>231</v>
      </c>
      <c r="B385" s="14">
        <v>6895.09</v>
      </c>
      <c r="C385" s="14" t="s">
        <v>218</v>
      </c>
      <c r="D385" s="14">
        <v>0</v>
      </c>
      <c r="E385" s="14" t="s">
        <v>219</v>
      </c>
    </row>
    <row r="386" spans="1:5" ht="12.5" x14ac:dyDescent="0.25">
      <c r="A386" s="40" t="s">
        <v>231</v>
      </c>
      <c r="B386" s="14">
        <v>73.489999999999995</v>
      </c>
      <c r="C386" s="14" t="s">
        <v>218</v>
      </c>
      <c r="D386" s="14">
        <v>0</v>
      </c>
      <c r="E386" s="14" t="s">
        <v>219</v>
      </c>
    </row>
    <row r="387" spans="1:5" ht="12.5" x14ac:dyDescent="0.25">
      <c r="A387" s="40" t="s">
        <v>231</v>
      </c>
      <c r="B387" s="14">
        <v>211.39</v>
      </c>
      <c r="C387" s="14" t="s">
        <v>218</v>
      </c>
      <c r="D387" s="14">
        <v>42.12</v>
      </c>
      <c r="E387" s="14" t="s">
        <v>218</v>
      </c>
    </row>
    <row r="388" spans="1:5" ht="12.5" x14ac:dyDescent="0.25">
      <c r="A388" s="40" t="s">
        <v>231</v>
      </c>
      <c r="B388" s="14">
        <v>4463.7700000000004</v>
      </c>
      <c r="C388" s="14" t="s">
        <v>218</v>
      </c>
      <c r="D388" s="14">
        <v>0</v>
      </c>
      <c r="E388" s="14" t="s">
        <v>219</v>
      </c>
    </row>
    <row r="389" spans="1:5" ht="12.5" x14ac:dyDescent="0.25">
      <c r="A389" s="40" t="s">
        <v>231</v>
      </c>
      <c r="B389" s="14">
        <v>2105.7800000000002</v>
      </c>
      <c r="C389" s="14" t="s">
        <v>218</v>
      </c>
      <c r="D389" s="14">
        <v>0</v>
      </c>
      <c r="E389" s="14" t="s">
        <v>219</v>
      </c>
    </row>
    <row r="390" spans="1:5" ht="12.5" x14ac:dyDescent="0.25">
      <c r="A390" s="40" t="s">
        <v>231</v>
      </c>
      <c r="B390" s="14">
        <v>9849.08</v>
      </c>
      <c r="C390" s="14" t="s">
        <v>218</v>
      </c>
      <c r="D390" s="14">
        <v>28.88</v>
      </c>
      <c r="E390" s="14" t="s">
        <v>218</v>
      </c>
    </row>
    <row r="391" spans="1:5" ht="12.5" x14ac:dyDescent="0.25">
      <c r="A391" s="40" t="s">
        <v>231</v>
      </c>
      <c r="B391" s="14">
        <v>10879.72</v>
      </c>
      <c r="C391" s="14" t="s">
        <v>218</v>
      </c>
      <c r="D391" s="14">
        <v>20.05</v>
      </c>
      <c r="E391" s="14" t="s">
        <v>218</v>
      </c>
    </row>
    <row r="392" spans="1:5" ht="12.5" x14ac:dyDescent="0.25">
      <c r="A392" s="40" t="s">
        <v>231</v>
      </c>
      <c r="B392" s="14">
        <v>5491.61</v>
      </c>
      <c r="C392" s="14" t="s">
        <v>218</v>
      </c>
      <c r="D392" s="14">
        <v>0</v>
      </c>
      <c r="E392" s="14" t="s">
        <v>219</v>
      </c>
    </row>
    <row r="393" spans="1:5" ht="12.5" x14ac:dyDescent="0.25">
      <c r="A393" s="40" t="s">
        <v>231</v>
      </c>
      <c r="B393" s="14">
        <v>8493.7199999999993</v>
      </c>
      <c r="C393" s="14" t="s">
        <v>218</v>
      </c>
      <c r="D393" s="14">
        <v>291.05</v>
      </c>
      <c r="E393" s="14" t="s">
        <v>218</v>
      </c>
    </row>
    <row r="394" spans="1:5" ht="12.5" x14ac:dyDescent="0.25">
      <c r="A394" s="40" t="s">
        <v>231</v>
      </c>
      <c r="B394" s="14">
        <v>0</v>
      </c>
      <c r="C394" s="14" t="s">
        <v>219</v>
      </c>
      <c r="D394" s="14">
        <v>0</v>
      </c>
      <c r="E394" s="14" t="s">
        <v>219</v>
      </c>
    </row>
    <row r="395" spans="1:5" ht="12.5" x14ac:dyDescent="0.25">
      <c r="A395" s="40" t="s">
        <v>231</v>
      </c>
      <c r="B395" s="14">
        <v>5338.39</v>
      </c>
      <c r="C395" s="14" t="s">
        <v>218</v>
      </c>
      <c r="D395" s="14">
        <v>533.86</v>
      </c>
      <c r="E395" s="14" t="s">
        <v>218</v>
      </c>
    </row>
    <row r="396" spans="1:5" ht="12.5" x14ac:dyDescent="0.25">
      <c r="A396" s="40" t="s">
        <v>231</v>
      </c>
      <c r="B396" s="14">
        <v>3534.7799999999997</v>
      </c>
      <c r="C396" s="14" t="s">
        <v>218</v>
      </c>
      <c r="D396" s="14">
        <v>0.78</v>
      </c>
      <c r="E396" s="14" t="s">
        <v>218</v>
      </c>
    </row>
    <row r="397" spans="1:5" ht="12.5" x14ac:dyDescent="0.25">
      <c r="A397" s="40" t="s">
        <v>231</v>
      </c>
      <c r="B397" s="14">
        <v>14574.16</v>
      </c>
      <c r="C397" s="14" t="s">
        <v>218</v>
      </c>
      <c r="D397" s="14">
        <v>1384.52</v>
      </c>
      <c r="E397" s="14" t="s">
        <v>218</v>
      </c>
    </row>
    <row r="398" spans="1:5" ht="12.5" x14ac:dyDescent="0.25">
      <c r="A398" s="40" t="s">
        <v>231</v>
      </c>
      <c r="B398" s="14">
        <v>6164.93</v>
      </c>
      <c r="C398" s="14" t="s">
        <v>218</v>
      </c>
      <c r="D398" s="14">
        <v>0</v>
      </c>
      <c r="E398" s="14" t="s">
        <v>219</v>
      </c>
    </row>
    <row r="399" spans="1:5" ht="12.5" x14ac:dyDescent="0.25">
      <c r="A399" s="40" t="s">
        <v>231</v>
      </c>
      <c r="B399" s="14">
        <v>0</v>
      </c>
      <c r="C399" s="14" t="s">
        <v>219</v>
      </c>
      <c r="D399" s="14">
        <v>0</v>
      </c>
      <c r="E399" s="14" t="s">
        <v>219</v>
      </c>
    </row>
    <row r="400" spans="1:5" ht="12.5" x14ac:dyDescent="0.25">
      <c r="A400" s="40" t="s">
        <v>231</v>
      </c>
      <c r="B400" s="14">
        <v>2481.46</v>
      </c>
      <c r="C400" s="14" t="s">
        <v>218</v>
      </c>
      <c r="D400" s="14">
        <v>248.09</v>
      </c>
      <c r="E400" s="14" t="s">
        <v>218</v>
      </c>
    </row>
    <row r="401" spans="1:5" ht="12.5" x14ac:dyDescent="0.25">
      <c r="A401" s="40" t="s">
        <v>231</v>
      </c>
      <c r="B401" s="14">
        <v>7347.37</v>
      </c>
      <c r="C401" s="14" t="s">
        <v>218</v>
      </c>
      <c r="D401" s="14">
        <v>698</v>
      </c>
      <c r="E401" s="14" t="s">
        <v>218</v>
      </c>
    </row>
    <row r="402" spans="1:5" ht="12.5" x14ac:dyDescent="0.25">
      <c r="A402" s="40" t="s">
        <v>231</v>
      </c>
      <c r="B402" s="14">
        <v>684.78</v>
      </c>
      <c r="C402" s="14" t="s">
        <v>218</v>
      </c>
      <c r="D402" s="14">
        <v>71.900000000000006</v>
      </c>
      <c r="E402" s="14" t="s">
        <v>218</v>
      </c>
    </row>
    <row r="403" spans="1:5" ht="12.5" x14ac:dyDescent="0.25">
      <c r="A403" s="40" t="s">
        <v>231</v>
      </c>
      <c r="B403" s="14">
        <v>17467.02</v>
      </c>
      <c r="C403" s="14" t="s">
        <v>218</v>
      </c>
      <c r="D403" s="14">
        <v>737.05</v>
      </c>
      <c r="E403" s="14" t="s">
        <v>218</v>
      </c>
    </row>
    <row r="404" spans="1:5" ht="12.5" x14ac:dyDescent="0.25">
      <c r="A404" s="40" t="s">
        <v>231</v>
      </c>
      <c r="B404" s="14">
        <v>381.13</v>
      </c>
      <c r="C404" s="14" t="s">
        <v>218</v>
      </c>
      <c r="D404" s="14">
        <v>0</v>
      </c>
      <c r="E404" s="14" t="s">
        <v>219</v>
      </c>
    </row>
    <row r="405" spans="1:5" ht="12.5" x14ac:dyDescent="0.25">
      <c r="A405" s="40" t="s">
        <v>231</v>
      </c>
      <c r="B405" s="14">
        <v>40491.5</v>
      </c>
      <c r="C405" s="14" t="s">
        <v>218</v>
      </c>
      <c r="D405" s="14">
        <v>0</v>
      </c>
      <c r="E405" s="14" t="s">
        <v>219</v>
      </c>
    </row>
    <row r="406" spans="1:5" ht="12.5" x14ac:dyDescent="0.25">
      <c r="A406" s="40" t="s">
        <v>231</v>
      </c>
      <c r="B406" s="14">
        <v>2662.89</v>
      </c>
      <c r="C406" s="14" t="s">
        <v>218</v>
      </c>
      <c r="D406" s="14">
        <v>0</v>
      </c>
      <c r="E406" s="14" t="s">
        <v>219</v>
      </c>
    </row>
    <row r="407" spans="1:5" ht="12.5" x14ac:dyDescent="0.25">
      <c r="A407" s="40" t="s">
        <v>231</v>
      </c>
      <c r="B407" s="14">
        <v>0</v>
      </c>
      <c r="C407" s="14" t="s">
        <v>219</v>
      </c>
      <c r="D407" s="14">
        <v>0</v>
      </c>
      <c r="E407" s="14" t="s">
        <v>219</v>
      </c>
    </row>
    <row r="408" spans="1:5" ht="12.5" x14ac:dyDescent="0.25">
      <c r="A408" s="40" t="s">
        <v>231</v>
      </c>
      <c r="B408" s="14">
        <v>0</v>
      </c>
      <c r="C408" s="14" t="s">
        <v>219</v>
      </c>
      <c r="D408" s="14">
        <v>0</v>
      </c>
      <c r="E408" s="14" t="s">
        <v>219</v>
      </c>
    </row>
    <row r="409" spans="1:5" ht="12.5" x14ac:dyDescent="0.25">
      <c r="A409" s="40" t="s">
        <v>231</v>
      </c>
      <c r="B409" s="14">
        <v>6384.61</v>
      </c>
      <c r="C409" s="14" t="s">
        <v>218</v>
      </c>
      <c r="D409" s="14">
        <v>286.63</v>
      </c>
      <c r="E409" s="14" t="s">
        <v>218</v>
      </c>
    </row>
    <row r="410" spans="1:5" ht="12.5" x14ac:dyDescent="0.25">
      <c r="A410" s="40" t="s">
        <v>231</v>
      </c>
      <c r="B410" s="14">
        <v>3571.83</v>
      </c>
      <c r="C410" s="14" t="s">
        <v>218</v>
      </c>
      <c r="D410" s="14">
        <v>0</v>
      </c>
      <c r="E410" s="14" t="s">
        <v>219</v>
      </c>
    </row>
    <row r="411" spans="1:5" ht="12.5" x14ac:dyDescent="0.25">
      <c r="A411" s="40" t="s">
        <v>231</v>
      </c>
      <c r="B411" s="14">
        <v>1880.33</v>
      </c>
      <c r="C411" s="14" t="s">
        <v>218</v>
      </c>
      <c r="D411" s="14">
        <v>20.239999999999998</v>
      </c>
      <c r="E411" s="14" t="s">
        <v>218</v>
      </c>
    </row>
    <row r="412" spans="1:5" ht="12.5" x14ac:dyDescent="0.25">
      <c r="A412" s="40" t="s">
        <v>231</v>
      </c>
      <c r="B412" s="14">
        <v>2997.89</v>
      </c>
      <c r="C412" s="14" t="s">
        <v>218</v>
      </c>
      <c r="D412" s="14">
        <v>299.66000000000003</v>
      </c>
      <c r="E412" s="14" t="s">
        <v>218</v>
      </c>
    </row>
    <row r="413" spans="1:5" ht="12.5" x14ac:dyDescent="0.25">
      <c r="A413" s="40" t="s">
        <v>231</v>
      </c>
      <c r="B413" s="14">
        <v>3120.55</v>
      </c>
      <c r="C413" s="14" t="s">
        <v>218</v>
      </c>
      <c r="D413" s="14">
        <v>30.95</v>
      </c>
      <c r="E413" s="14" t="s">
        <v>218</v>
      </c>
    </row>
    <row r="414" spans="1:5" ht="12.5" x14ac:dyDescent="0.25">
      <c r="A414" s="40" t="s">
        <v>231</v>
      </c>
      <c r="B414" s="14">
        <v>2103.13</v>
      </c>
      <c r="C414" s="14" t="s">
        <v>218</v>
      </c>
      <c r="D414" s="14">
        <v>210.32</v>
      </c>
      <c r="E414" s="14" t="s">
        <v>218</v>
      </c>
    </row>
    <row r="415" spans="1:5" ht="12.5" x14ac:dyDescent="0.25">
      <c r="A415" s="40" t="s">
        <v>231</v>
      </c>
      <c r="B415" s="14">
        <v>0</v>
      </c>
      <c r="C415" s="14" t="s">
        <v>219</v>
      </c>
      <c r="D415" s="14">
        <v>0</v>
      </c>
      <c r="E415" s="14" t="s">
        <v>219</v>
      </c>
    </row>
    <row r="416" spans="1:5" ht="12.5" x14ac:dyDescent="0.25">
      <c r="A416" s="40" t="s">
        <v>231</v>
      </c>
      <c r="B416" s="14">
        <v>9732.33</v>
      </c>
      <c r="C416" s="14" t="s">
        <v>218</v>
      </c>
      <c r="D416" s="14">
        <v>0</v>
      </c>
      <c r="E416" s="14" t="s">
        <v>219</v>
      </c>
    </row>
    <row r="417" spans="1:5" ht="12.5" x14ac:dyDescent="0.25">
      <c r="A417" s="40" t="s">
        <v>231</v>
      </c>
      <c r="B417" s="14">
        <v>722.64</v>
      </c>
      <c r="C417" s="14" t="s">
        <v>218</v>
      </c>
      <c r="D417" s="14">
        <v>1.22</v>
      </c>
      <c r="E417" s="14" t="s">
        <v>218</v>
      </c>
    </row>
    <row r="418" spans="1:5" ht="12.5" x14ac:dyDescent="0.25">
      <c r="A418" s="40" t="s">
        <v>231</v>
      </c>
      <c r="B418" s="14">
        <v>0</v>
      </c>
      <c r="C418" s="14" t="s">
        <v>219</v>
      </c>
      <c r="D418" s="14">
        <v>0</v>
      </c>
      <c r="E418" s="14" t="s">
        <v>219</v>
      </c>
    </row>
    <row r="419" spans="1:5" ht="12.5" x14ac:dyDescent="0.25">
      <c r="A419" s="40" t="s">
        <v>231</v>
      </c>
      <c r="B419" s="14">
        <v>289</v>
      </c>
      <c r="C419" s="14" t="s">
        <v>221</v>
      </c>
      <c r="D419" s="14">
        <v>0</v>
      </c>
      <c r="E419" s="14" t="s">
        <v>219</v>
      </c>
    </row>
    <row r="420" spans="1:5" ht="12.5" x14ac:dyDescent="0.25">
      <c r="A420" s="40" t="s">
        <v>231</v>
      </c>
      <c r="B420" s="14">
        <v>8080.72</v>
      </c>
      <c r="C420" s="14" t="s">
        <v>218</v>
      </c>
      <c r="D420" s="14">
        <v>808.06</v>
      </c>
      <c r="E420" s="14" t="s">
        <v>218</v>
      </c>
    </row>
    <row r="421" spans="1:5" ht="12.5" x14ac:dyDescent="0.25">
      <c r="A421" s="40" t="s">
        <v>231</v>
      </c>
      <c r="B421" s="14">
        <v>552.66</v>
      </c>
      <c r="C421" s="14" t="s">
        <v>218</v>
      </c>
      <c r="D421" s="14">
        <v>0</v>
      </c>
      <c r="E421" s="14" t="s">
        <v>219</v>
      </c>
    </row>
    <row r="422" spans="1:5" ht="12.5" x14ac:dyDescent="0.25">
      <c r="A422" s="40" t="s">
        <v>231</v>
      </c>
      <c r="B422" s="14">
        <v>0</v>
      </c>
      <c r="C422" s="14" t="s">
        <v>219</v>
      </c>
      <c r="D422" s="14">
        <v>0</v>
      </c>
      <c r="E422" s="14" t="s">
        <v>219</v>
      </c>
    </row>
    <row r="423" spans="1:5" ht="12.5" x14ac:dyDescent="0.25">
      <c r="A423" s="40" t="s">
        <v>231</v>
      </c>
      <c r="B423" s="14">
        <v>22.27</v>
      </c>
      <c r="C423" s="14" t="s">
        <v>218</v>
      </c>
      <c r="D423" s="14">
        <v>0</v>
      </c>
      <c r="E423" s="14" t="s">
        <v>219</v>
      </c>
    </row>
    <row r="424" spans="1:5" ht="12.5" x14ac:dyDescent="0.25">
      <c r="A424" s="40" t="s">
        <v>231</v>
      </c>
      <c r="B424" s="14">
        <v>21476.9</v>
      </c>
      <c r="C424" s="14" t="s">
        <v>218</v>
      </c>
      <c r="D424" s="14">
        <v>0</v>
      </c>
      <c r="E424" s="14" t="s">
        <v>219</v>
      </c>
    </row>
    <row r="425" spans="1:5" ht="12.5" x14ac:dyDescent="0.25">
      <c r="A425" s="40" t="s">
        <v>231</v>
      </c>
      <c r="B425" s="14">
        <v>3118.15</v>
      </c>
      <c r="C425" s="14" t="s">
        <v>218</v>
      </c>
      <c r="D425" s="14">
        <v>0</v>
      </c>
      <c r="E425" s="14" t="s">
        <v>219</v>
      </c>
    </row>
    <row r="426" spans="1:5" ht="12.5" x14ac:dyDescent="0.25">
      <c r="A426" s="40" t="s">
        <v>231</v>
      </c>
      <c r="B426" s="14">
        <v>61332.77</v>
      </c>
      <c r="C426" s="14" t="s">
        <v>218</v>
      </c>
      <c r="D426" s="14">
        <v>53.08</v>
      </c>
      <c r="E426" s="14" t="s">
        <v>218</v>
      </c>
    </row>
    <row r="427" spans="1:5" ht="12.5" x14ac:dyDescent="0.25">
      <c r="A427" s="40" t="s">
        <v>231</v>
      </c>
      <c r="B427" s="14">
        <v>0</v>
      </c>
      <c r="C427" s="14" t="s">
        <v>219</v>
      </c>
      <c r="D427" s="14">
        <v>0</v>
      </c>
      <c r="E427" s="14" t="s">
        <v>219</v>
      </c>
    </row>
    <row r="428" spans="1:5" ht="12.5" x14ac:dyDescent="0.25">
      <c r="A428" s="40" t="s">
        <v>231</v>
      </c>
      <c r="B428" s="14">
        <v>219</v>
      </c>
      <c r="C428" s="14" t="s">
        <v>218</v>
      </c>
      <c r="D428" s="14">
        <v>21.91</v>
      </c>
      <c r="E428" s="14" t="s">
        <v>218</v>
      </c>
    </row>
    <row r="429" spans="1:5" ht="12.5" x14ac:dyDescent="0.25">
      <c r="A429" s="40" t="s">
        <v>231</v>
      </c>
      <c r="B429" s="14">
        <v>8241.86</v>
      </c>
      <c r="C429" s="14" t="s">
        <v>218</v>
      </c>
      <c r="D429" s="14">
        <v>0</v>
      </c>
      <c r="E429" s="14" t="s">
        <v>219</v>
      </c>
    </row>
    <row r="430" spans="1:5" ht="12.5" x14ac:dyDescent="0.25">
      <c r="A430" s="40" t="s">
        <v>231</v>
      </c>
      <c r="B430" s="14">
        <v>7488.31</v>
      </c>
      <c r="C430" s="14" t="s">
        <v>218</v>
      </c>
      <c r="D430" s="14">
        <v>0</v>
      </c>
      <c r="E430" s="14" t="s">
        <v>219</v>
      </c>
    </row>
    <row r="431" spans="1:5" ht="12.5" x14ac:dyDescent="0.25">
      <c r="A431" s="40" t="s">
        <v>231</v>
      </c>
      <c r="B431" s="14">
        <v>62408.78</v>
      </c>
      <c r="C431" s="14" t="s">
        <v>218</v>
      </c>
      <c r="D431" s="14">
        <v>34.92</v>
      </c>
      <c r="E431" s="14" t="s">
        <v>218</v>
      </c>
    </row>
    <row r="432" spans="1:5" ht="12.5" x14ac:dyDescent="0.25">
      <c r="A432" s="40" t="s">
        <v>231</v>
      </c>
      <c r="B432" s="14">
        <v>1059.9100000000001</v>
      </c>
      <c r="C432" s="14" t="s">
        <v>218</v>
      </c>
      <c r="D432" s="14">
        <v>0</v>
      </c>
      <c r="E432" s="14" t="s">
        <v>219</v>
      </c>
    </row>
    <row r="433" spans="1:5" ht="12.5" x14ac:dyDescent="0.25">
      <c r="A433" s="40" t="s">
        <v>231</v>
      </c>
      <c r="B433" s="14">
        <v>9498.3799999999992</v>
      </c>
      <c r="C433" s="14" t="s">
        <v>218</v>
      </c>
      <c r="D433" s="14">
        <v>185.84</v>
      </c>
      <c r="E433" s="14" t="s">
        <v>218</v>
      </c>
    </row>
    <row r="434" spans="1:5" ht="12.5" x14ac:dyDescent="0.25">
      <c r="A434" s="40" t="s">
        <v>231</v>
      </c>
      <c r="B434" s="14">
        <v>43699.869999999995</v>
      </c>
      <c r="C434" s="14" t="s">
        <v>218</v>
      </c>
      <c r="D434" s="14">
        <v>8.91</v>
      </c>
      <c r="E434" s="14" t="s">
        <v>218</v>
      </c>
    </row>
    <row r="435" spans="1:5" ht="12.5" x14ac:dyDescent="0.25">
      <c r="A435" s="40" t="s">
        <v>231</v>
      </c>
      <c r="B435" s="14">
        <v>5349.03</v>
      </c>
      <c r="C435" s="14" t="s">
        <v>218</v>
      </c>
      <c r="D435" s="14">
        <v>0</v>
      </c>
      <c r="E435" s="14" t="s">
        <v>219</v>
      </c>
    </row>
    <row r="436" spans="1:5" ht="12.5" x14ac:dyDescent="0.25">
      <c r="A436" s="40" t="s">
        <v>231</v>
      </c>
      <c r="B436" s="14">
        <v>50602.25</v>
      </c>
      <c r="C436" s="14" t="s">
        <v>218</v>
      </c>
      <c r="D436" s="14">
        <v>2504.41</v>
      </c>
      <c r="E436" s="14" t="s">
        <v>218</v>
      </c>
    </row>
    <row r="437" spans="1:5" ht="12.5" x14ac:dyDescent="0.25">
      <c r="A437" s="40" t="s">
        <v>231</v>
      </c>
      <c r="B437" s="14">
        <v>1260.76</v>
      </c>
      <c r="C437" s="14" t="s">
        <v>218</v>
      </c>
      <c r="D437" s="14">
        <v>53.74</v>
      </c>
      <c r="E437" s="14" t="s">
        <v>218</v>
      </c>
    </row>
    <row r="438" spans="1:5" ht="12.5" x14ac:dyDescent="0.25">
      <c r="A438" s="40" t="s">
        <v>231</v>
      </c>
      <c r="B438" s="14">
        <v>11461.87</v>
      </c>
      <c r="C438" s="14" t="s">
        <v>218</v>
      </c>
      <c r="D438" s="14">
        <v>0</v>
      </c>
      <c r="E438" s="14" t="s">
        <v>219</v>
      </c>
    </row>
    <row r="439" spans="1:5" ht="12.5" x14ac:dyDescent="0.25">
      <c r="A439" s="40" t="s">
        <v>231</v>
      </c>
      <c r="B439" s="14">
        <v>50838.17</v>
      </c>
      <c r="C439" s="14" t="s">
        <v>218</v>
      </c>
      <c r="D439" s="14">
        <v>687.18</v>
      </c>
      <c r="E439" s="14" t="s">
        <v>218</v>
      </c>
    </row>
    <row r="440" spans="1:5" ht="12.5" x14ac:dyDescent="0.25">
      <c r="A440" s="40" t="s">
        <v>231</v>
      </c>
      <c r="B440" s="14">
        <v>7117.61</v>
      </c>
      <c r="C440" s="14" t="s">
        <v>218</v>
      </c>
      <c r="D440" s="14">
        <v>676.15</v>
      </c>
      <c r="E440" s="14" t="s">
        <v>218</v>
      </c>
    </row>
    <row r="441" spans="1:5" ht="12.5" x14ac:dyDescent="0.25">
      <c r="A441" s="40" t="s">
        <v>231</v>
      </c>
      <c r="B441" s="14">
        <v>0</v>
      </c>
      <c r="C441" s="14" t="s">
        <v>219</v>
      </c>
      <c r="D441" s="14">
        <v>0</v>
      </c>
      <c r="E441" s="14" t="s">
        <v>219</v>
      </c>
    </row>
    <row r="442" spans="1:5" ht="12.5" x14ac:dyDescent="0.25">
      <c r="A442" s="40" t="s">
        <v>231</v>
      </c>
      <c r="B442" s="14">
        <v>5598.31</v>
      </c>
      <c r="C442" s="14" t="s">
        <v>218</v>
      </c>
      <c r="D442" s="14">
        <v>0</v>
      </c>
      <c r="E442" s="14" t="s">
        <v>219</v>
      </c>
    </row>
    <row r="443" spans="1:5" ht="12.5" x14ac:dyDescent="0.25">
      <c r="A443" s="40" t="s">
        <v>231</v>
      </c>
      <c r="B443" s="14">
        <v>1414.61</v>
      </c>
      <c r="C443" s="14" t="s">
        <v>218</v>
      </c>
      <c r="D443" s="14">
        <v>0</v>
      </c>
      <c r="E443" s="14" t="s">
        <v>219</v>
      </c>
    </row>
    <row r="444" spans="1:5" ht="12.5" x14ac:dyDescent="0.25">
      <c r="A444" s="40" t="s">
        <v>231</v>
      </c>
      <c r="B444" s="14">
        <v>15966.18</v>
      </c>
      <c r="C444" s="14" t="s">
        <v>218</v>
      </c>
      <c r="D444" s="14">
        <v>0</v>
      </c>
      <c r="E444" s="14" t="s">
        <v>219</v>
      </c>
    </row>
    <row r="445" spans="1:5" ht="12.5" x14ac:dyDescent="0.25">
      <c r="A445" s="40" t="s">
        <v>231</v>
      </c>
      <c r="B445" s="14">
        <v>133.22</v>
      </c>
      <c r="C445" s="14" t="s">
        <v>218</v>
      </c>
      <c r="D445" s="14">
        <v>0</v>
      </c>
      <c r="E445" s="14" t="s">
        <v>219</v>
      </c>
    </row>
    <row r="446" spans="1:5" ht="12.5" x14ac:dyDescent="0.25">
      <c r="A446" s="40" t="s">
        <v>231</v>
      </c>
      <c r="B446" s="14">
        <v>12215.580000000002</v>
      </c>
      <c r="C446" s="14" t="s">
        <v>218</v>
      </c>
      <c r="D446" s="14">
        <v>0</v>
      </c>
      <c r="E446" s="14" t="s">
        <v>219</v>
      </c>
    </row>
    <row r="447" spans="1:5" ht="12.5" x14ac:dyDescent="0.25">
      <c r="A447" s="40" t="s">
        <v>231</v>
      </c>
      <c r="B447" s="14">
        <v>0</v>
      </c>
      <c r="C447" s="14" t="s">
        <v>219</v>
      </c>
      <c r="D447" s="14">
        <v>0</v>
      </c>
      <c r="E447" s="14" t="s">
        <v>219</v>
      </c>
    </row>
    <row r="448" spans="1:5" ht="12.5" x14ac:dyDescent="0.25">
      <c r="A448" s="40" t="s">
        <v>231</v>
      </c>
      <c r="B448" s="14">
        <v>18786.009999999998</v>
      </c>
      <c r="C448" s="14" t="s">
        <v>218</v>
      </c>
      <c r="D448" s="14">
        <v>0</v>
      </c>
      <c r="E448" s="14" t="s">
        <v>219</v>
      </c>
    </row>
    <row r="449" spans="1:5" ht="12.5" x14ac:dyDescent="0.25">
      <c r="A449" s="40" t="s">
        <v>231</v>
      </c>
      <c r="B449" s="14">
        <v>53641.04</v>
      </c>
      <c r="C449" s="14" t="s">
        <v>218</v>
      </c>
      <c r="D449" s="14">
        <v>246.05</v>
      </c>
      <c r="E449" s="14" t="s">
        <v>218</v>
      </c>
    </row>
    <row r="450" spans="1:5" ht="12.5" x14ac:dyDescent="0.25">
      <c r="A450" s="40" t="s">
        <v>231</v>
      </c>
      <c r="B450" s="14">
        <v>0</v>
      </c>
      <c r="C450" s="14" t="s">
        <v>219</v>
      </c>
      <c r="D450" s="14">
        <v>0</v>
      </c>
      <c r="E450" s="14" t="s">
        <v>219</v>
      </c>
    </row>
    <row r="451" spans="1:5" ht="12.5" x14ac:dyDescent="0.25">
      <c r="A451" s="40" t="s">
        <v>231</v>
      </c>
      <c r="B451" s="14">
        <v>495.40000000000003</v>
      </c>
      <c r="C451" s="14" t="s">
        <v>218</v>
      </c>
      <c r="D451" s="14">
        <v>0</v>
      </c>
      <c r="E451" s="14" t="s">
        <v>219</v>
      </c>
    </row>
    <row r="452" spans="1:5" ht="12.5" x14ac:dyDescent="0.25">
      <c r="A452" s="40" t="s">
        <v>231</v>
      </c>
      <c r="B452" s="14">
        <v>60480.31</v>
      </c>
      <c r="C452" s="14" t="s">
        <v>218</v>
      </c>
      <c r="D452" s="14">
        <v>1526.75</v>
      </c>
      <c r="E452" s="14" t="s">
        <v>218</v>
      </c>
    </row>
    <row r="453" spans="1:5" ht="12.5" x14ac:dyDescent="0.25">
      <c r="A453" s="40" t="s">
        <v>231</v>
      </c>
      <c r="B453" s="14">
        <v>27149.18</v>
      </c>
      <c r="C453" s="14" t="s">
        <v>218</v>
      </c>
      <c r="D453" s="14">
        <v>364.29</v>
      </c>
      <c r="E453" s="14" t="s">
        <v>218</v>
      </c>
    </row>
    <row r="454" spans="1:5" ht="12.5" x14ac:dyDescent="0.25">
      <c r="A454" s="40" t="s">
        <v>231</v>
      </c>
      <c r="B454" s="14">
        <v>6066.4</v>
      </c>
      <c r="C454" s="14" t="s">
        <v>218</v>
      </c>
      <c r="D454" s="14">
        <v>0</v>
      </c>
      <c r="E454" s="14" t="s">
        <v>219</v>
      </c>
    </row>
    <row r="455" spans="1:5" ht="12.5" x14ac:dyDescent="0.25">
      <c r="A455" s="40" t="s">
        <v>231</v>
      </c>
      <c r="B455" s="14">
        <v>1336.31</v>
      </c>
      <c r="C455" s="14" t="s">
        <v>218</v>
      </c>
      <c r="D455" s="14">
        <v>48.92</v>
      </c>
      <c r="E455" s="14" t="s">
        <v>218</v>
      </c>
    </row>
    <row r="456" spans="1:5" ht="12.5" x14ac:dyDescent="0.25">
      <c r="A456" s="40" t="s">
        <v>231</v>
      </c>
      <c r="B456" s="14">
        <v>3248.06</v>
      </c>
      <c r="C456" s="14" t="s">
        <v>218</v>
      </c>
      <c r="D456" s="14">
        <v>324.95999999999998</v>
      </c>
      <c r="E456" s="14" t="s">
        <v>218</v>
      </c>
    </row>
    <row r="457" spans="1:5" ht="12.5" x14ac:dyDescent="0.25">
      <c r="A457" s="40" t="s">
        <v>231</v>
      </c>
      <c r="B457" s="14">
        <v>4015.01</v>
      </c>
      <c r="C457" s="14" t="s">
        <v>218</v>
      </c>
      <c r="D457" s="14">
        <v>111.95</v>
      </c>
      <c r="E457" s="14" t="s">
        <v>218</v>
      </c>
    </row>
    <row r="458" spans="1:5" ht="12.5" x14ac:dyDescent="0.25">
      <c r="A458" s="40" t="s">
        <v>231</v>
      </c>
      <c r="B458" s="14">
        <v>3945.6600000000003</v>
      </c>
      <c r="C458" s="14" t="s">
        <v>218</v>
      </c>
      <c r="D458" s="14">
        <v>72.959999999999994</v>
      </c>
      <c r="E458" s="14" t="s">
        <v>218</v>
      </c>
    </row>
    <row r="459" spans="1:5" ht="12.5" x14ac:dyDescent="0.25">
      <c r="A459" s="40" t="s">
        <v>231</v>
      </c>
      <c r="B459" s="14">
        <v>2350.3000000000002</v>
      </c>
      <c r="C459" s="14" t="s">
        <v>218</v>
      </c>
      <c r="D459" s="14">
        <v>0</v>
      </c>
      <c r="E459" s="14" t="s">
        <v>219</v>
      </c>
    </row>
    <row r="460" spans="1:5" ht="12.5" x14ac:dyDescent="0.25">
      <c r="A460" s="40" t="s">
        <v>231</v>
      </c>
      <c r="B460" s="14">
        <v>1173.42</v>
      </c>
      <c r="C460" s="14" t="s">
        <v>218</v>
      </c>
      <c r="D460" s="14">
        <v>124.36</v>
      </c>
      <c r="E460" s="14" t="s">
        <v>218</v>
      </c>
    </row>
    <row r="461" spans="1:5" ht="12.5" x14ac:dyDescent="0.25">
      <c r="A461" s="40" t="s">
        <v>231</v>
      </c>
      <c r="B461" s="14">
        <v>9584.5</v>
      </c>
      <c r="C461" s="14" t="s">
        <v>218</v>
      </c>
      <c r="D461" s="14">
        <v>0</v>
      </c>
      <c r="E461" s="14" t="s">
        <v>219</v>
      </c>
    </row>
    <row r="462" spans="1:5" ht="12.5" x14ac:dyDescent="0.25">
      <c r="A462" s="40" t="s">
        <v>231</v>
      </c>
      <c r="B462" s="14">
        <v>0</v>
      </c>
      <c r="C462" s="14" t="s">
        <v>219</v>
      </c>
      <c r="D462" s="14">
        <v>0</v>
      </c>
      <c r="E462" s="14" t="s">
        <v>219</v>
      </c>
    </row>
    <row r="463" spans="1:5" ht="12.5" x14ac:dyDescent="0.25">
      <c r="A463" s="40" t="s">
        <v>231</v>
      </c>
      <c r="B463" s="14">
        <v>26695.98</v>
      </c>
      <c r="C463" s="14" t="s">
        <v>218</v>
      </c>
      <c r="D463" s="14">
        <v>0</v>
      </c>
      <c r="E463" s="14" t="s">
        <v>219</v>
      </c>
    </row>
    <row r="464" spans="1:5" ht="12.5" x14ac:dyDescent="0.25">
      <c r="A464" s="40" t="s">
        <v>231</v>
      </c>
      <c r="B464" s="14">
        <v>2076.36</v>
      </c>
      <c r="C464" s="14" t="s">
        <v>218</v>
      </c>
      <c r="D464" s="14">
        <v>0</v>
      </c>
      <c r="E464" s="14" t="s">
        <v>219</v>
      </c>
    </row>
    <row r="465" spans="1:5" ht="12.5" x14ac:dyDescent="0.25">
      <c r="A465" s="40" t="s">
        <v>231</v>
      </c>
      <c r="B465" s="14">
        <v>82.5</v>
      </c>
      <c r="C465" s="14" t="s">
        <v>218</v>
      </c>
      <c r="D465" s="14">
        <v>8.24</v>
      </c>
      <c r="E465" s="14" t="s">
        <v>218</v>
      </c>
    </row>
    <row r="466" spans="1:5" ht="12.5" x14ac:dyDescent="0.25">
      <c r="A466" s="40" t="s">
        <v>231</v>
      </c>
      <c r="B466" s="14">
        <v>0</v>
      </c>
      <c r="C466" s="14" t="s">
        <v>219</v>
      </c>
      <c r="D466" s="14">
        <v>0</v>
      </c>
      <c r="E466" s="14" t="s">
        <v>219</v>
      </c>
    </row>
    <row r="467" spans="1:5" ht="12.5" x14ac:dyDescent="0.25">
      <c r="A467" s="40" t="s">
        <v>231</v>
      </c>
      <c r="B467" s="14">
        <v>2061.2600000000002</v>
      </c>
      <c r="C467" s="14" t="s">
        <v>218</v>
      </c>
      <c r="D467" s="14">
        <v>0</v>
      </c>
      <c r="E467" s="14" t="s">
        <v>219</v>
      </c>
    </row>
    <row r="468" spans="1:5" ht="12.5" x14ac:dyDescent="0.25">
      <c r="A468" s="40" t="s">
        <v>231</v>
      </c>
      <c r="B468" s="14">
        <v>13631.179999999998</v>
      </c>
      <c r="C468" s="14" t="s">
        <v>218</v>
      </c>
      <c r="D468" s="14">
        <v>159.25</v>
      </c>
      <c r="E468" s="14" t="s">
        <v>218</v>
      </c>
    </row>
    <row r="469" spans="1:5" ht="12.5" x14ac:dyDescent="0.25">
      <c r="A469" s="40" t="s">
        <v>231</v>
      </c>
      <c r="B469" s="14">
        <v>1020.21</v>
      </c>
      <c r="C469" s="14" t="s">
        <v>218</v>
      </c>
      <c r="D469" s="14">
        <v>96.92</v>
      </c>
      <c r="E469" s="14" t="s">
        <v>218</v>
      </c>
    </row>
    <row r="470" spans="1:5" ht="12.5" x14ac:dyDescent="0.25">
      <c r="A470" s="40" t="s">
        <v>231</v>
      </c>
      <c r="B470" s="14">
        <v>32075.21</v>
      </c>
      <c r="C470" s="14" t="s">
        <v>218</v>
      </c>
      <c r="D470" s="14">
        <v>1000.83</v>
      </c>
      <c r="E470" s="14" t="s">
        <v>218</v>
      </c>
    </row>
    <row r="471" spans="1:5" ht="12.5" x14ac:dyDescent="0.25">
      <c r="A471" s="40" t="s">
        <v>231</v>
      </c>
      <c r="B471" s="14">
        <v>24024.81</v>
      </c>
      <c r="C471" s="14" t="s">
        <v>218</v>
      </c>
      <c r="D471" s="14">
        <v>1695.12</v>
      </c>
      <c r="E471" s="14" t="s">
        <v>218</v>
      </c>
    </row>
    <row r="472" spans="1:5" ht="12.5" x14ac:dyDescent="0.25">
      <c r="A472" s="40" t="s">
        <v>231</v>
      </c>
      <c r="B472" s="14">
        <v>53882.66</v>
      </c>
      <c r="C472" s="14" t="s">
        <v>218</v>
      </c>
      <c r="D472" s="14">
        <v>413.49</v>
      </c>
      <c r="E472" s="14" t="s">
        <v>218</v>
      </c>
    </row>
    <row r="473" spans="1:5" ht="12.5" x14ac:dyDescent="0.25">
      <c r="A473" s="40" t="s">
        <v>231</v>
      </c>
      <c r="B473" s="14">
        <v>2908.3</v>
      </c>
      <c r="C473" s="14" t="s">
        <v>218</v>
      </c>
      <c r="D473" s="14">
        <v>0</v>
      </c>
      <c r="E473" s="14" t="s">
        <v>219</v>
      </c>
    </row>
    <row r="474" spans="1:5" ht="12.5" x14ac:dyDescent="0.25">
      <c r="A474" s="40" t="s">
        <v>231</v>
      </c>
      <c r="B474" s="14">
        <v>3585.14</v>
      </c>
      <c r="C474" s="14" t="s">
        <v>218</v>
      </c>
      <c r="D474" s="14">
        <v>340.54</v>
      </c>
      <c r="E474" s="14" t="s">
        <v>218</v>
      </c>
    </row>
    <row r="475" spans="1:5" ht="12.5" x14ac:dyDescent="0.25">
      <c r="A475" s="40" t="s">
        <v>231</v>
      </c>
      <c r="B475" s="14">
        <v>16235.439999999999</v>
      </c>
      <c r="C475" s="14" t="s">
        <v>218</v>
      </c>
      <c r="D475" s="14">
        <v>0</v>
      </c>
      <c r="E475" s="14" t="s">
        <v>219</v>
      </c>
    </row>
    <row r="476" spans="1:5" ht="12.5" x14ac:dyDescent="0.25">
      <c r="A476" s="40" t="s">
        <v>231</v>
      </c>
      <c r="B476" s="14">
        <v>2167.64</v>
      </c>
      <c r="C476" s="14" t="s">
        <v>218</v>
      </c>
      <c r="D476" s="14">
        <v>205.93</v>
      </c>
      <c r="E476" s="14" t="s">
        <v>218</v>
      </c>
    </row>
    <row r="477" spans="1:5" ht="12.5" x14ac:dyDescent="0.25">
      <c r="A477" s="40" t="s">
        <v>231</v>
      </c>
      <c r="B477" s="14">
        <v>1069.3</v>
      </c>
      <c r="C477" s="14" t="s">
        <v>218</v>
      </c>
      <c r="D477" s="14">
        <v>101.59</v>
      </c>
      <c r="E477" s="14" t="s">
        <v>218</v>
      </c>
    </row>
    <row r="478" spans="1:5" ht="12.5" x14ac:dyDescent="0.25">
      <c r="A478" s="40" t="s">
        <v>231</v>
      </c>
      <c r="B478" s="14">
        <v>2978.3</v>
      </c>
      <c r="C478" s="14" t="s">
        <v>218</v>
      </c>
      <c r="D478" s="14">
        <v>21.14</v>
      </c>
      <c r="E478" s="14" t="s">
        <v>218</v>
      </c>
    </row>
    <row r="479" spans="1:5" ht="12.5" x14ac:dyDescent="0.25">
      <c r="A479" s="40" t="s">
        <v>231</v>
      </c>
      <c r="B479" s="14">
        <v>23978.74</v>
      </c>
      <c r="C479" s="14" t="s">
        <v>218</v>
      </c>
      <c r="D479" s="14">
        <v>13.93</v>
      </c>
      <c r="E479" s="14" t="s">
        <v>218</v>
      </c>
    </row>
    <row r="480" spans="1:5" ht="12.5" x14ac:dyDescent="0.25">
      <c r="A480" s="40" t="s">
        <v>231</v>
      </c>
      <c r="B480" s="14">
        <v>52086.94</v>
      </c>
      <c r="C480" s="14" t="s">
        <v>218</v>
      </c>
      <c r="D480" s="14">
        <v>0</v>
      </c>
      <c r="E480" s="14" t="s">
        <v>219</v>
      </c>
    </row>
    <row r="481" spans="1:5" ht="12.5" x14ac:dyDescent="0.25">
      <c r="A481" s="40" t="s">
        <v>231</v>
      </c>
      <c r="B481" s="14">
        <v>6735.91</v>
      </c>
      <c r="C481" s="14" t="s">
        <v>218</v>
      </c>
      <c r="D481" s="14">
        <v>673.31</v>
      </c>
      <c r="E481" s="14" t="s">
        <v>218</v>
      </c>
    </row>
    <row r="482" spans="1:5" ht="12.5" x14ac:dyDescent="0.25">
      <c r="A482" s="40" t="s">
        <v>231</v>
      </c>
      <c r="B482" s="14">
        <v>976.06999999999994</v>
      </c>
      <c r="C482" s="14" t="s">
        <v>218</v>
      </c>
      <c r="D482" s="14">
        <v>38.44</v>
      </c>
      <c r="E482" s="14" t="s">
        <v>218</v>
      </c>
    </row>
    <row r="483" spans="1:5" ht="12.5" x14ac:dyDescent="0.25">
      <c r="A483" s="40" t="s">
        <v>231</v>
      </c>
      <c r="B483" s="14">
        <v>54976.92</v>
      </c>
      <c r="C483" s="14" t="s">
        <v>218</v>
      </c>
      <c r="D483" s="14">
        <v>0</v>
      </c>
      <c r="E483" s="14" t="s">
        <v>219</v>
      </c>
    </row>
    <row r="484" spans="1:5" ht="12.5" x14ac:dyDescent="0.25">
      <c r="A484" s="40" t="s">
        <v>231</v>
      </c>
      <c r="B484" s="14">
        <v>7469.09</v>
      </c>
      <c r="C484" s="14" t="s">
        <v>218</v>
      </c>
      <c r="D484" s="14">
        <v>196.16</v>
      </c>
      <c r="E484" s="14" t="s">
        <v>218</v>
      </c>
    </row>
    <row r="485" spans="1:5" ht="12.5" x14ac:dyDescent="0.25">
      <c r="A485" s="40" t="s">
        <v>231</v>
      </c>
      <c r="B485" s="14">
        <v>38765.25</v>
      </c>
      <c r="C485" s="14" t="s">
        <v>218</v>
      </c>
      <c r="D485" s="14">
        <v>183.61</v>
      </c>
      <c r="E485" s="14" t="s">
        <v>218</v>
      </c>
    </row>
    <row r="486" spans="1:5" ht="12.5" x14ac:dyDescent="0.25">
      <c r="A486" s="40" t="s">
        <v>231</v>
      </c>
      <c r="B486" s="14">
        <v>4529.07</v>
      </c>
      <c r="C486" s="14" t="s">
        <v>218</v>
      </c>
      <c r="D486" s="14">
        <v>0</v>
      </c>
      <c r="E486" s="14" t="s">
        <v>219</v>
      </c>
    </row>
    <row r="487" spans="1:5" ht="12.5" x14ac:dyDescent="0.25">
      <c r="A487" s="40" t="s">
        <v>231</v>
      </c>
      <c r="B487" s="14">
        <v>18551.759999999998</v>
      </c>
      <c r="C487" s="14" t="s">
        <v>218</v>
      </c>
      <c r="D487" s="14">
        <v>0</v>
      </c>
      <c r="E487" s="14" t="s">
        <v>219</v>
      </c>
    </row>
    <row r="488" spans="1:5" ht="12.5" x14ac:dyDescent="0.25">
      <c r="A488" s="40" t="s">
        <v>231</v>
      </c>
      <c r="B488" s="14">
        <v>0</v>
      </c>
      <c r="C488" s="14" t="s">
        <v>219</v>
      </c>
      <c r="D488" s="14">
        <v>0</v>
      </c>
      <c r="E488" s="14" t="s">
        <v>219</v>
      </c>
    </row>
    <row r="489" spans="1:5" ht="12.5" x14ac:dyDescent="0.25">
      <c r="A489" s="40" t="s">
        <v>231</v>
      </c>
      <c r="B489" s="14">
        <v>0</v>
      </c>
      <c r="C489" s="14" t="s">
        <v>219</v>
      </c>
      <c r="D489" s="14">
        <v>0</v>
      </c>
      <c r="E489" s="14" t="s">
        <v>219</v>
      </c>
    </row>
    <row r="490" spans="1:5" ht="12.5" x14ac:dyDescent="0.25">
      <c r="A490" s="40" t="s">
        <v>231</v>
      </c>
      <c r="B490" s="14">
        <v>3195.78</v>
      </c>
      <c r="C490" s="14" t="s">
        <v>218</v>
      </c>
      <c r="D490" s="14">
        <v>15.43</v>
      </c>
      <c r="E490" s="14" t="s">
        <v>218</v>
      </c>
    </row>
    <row r="491" spans="1:5" ht="12.5" x14ac:dyDescent="0.25">
      <c r="A491" s="40" t="s">
        <v>231</v>
      </c>
      <c r="B491" s="14">
        <v>5747.39</v>
      </c>
      <c r="C491" s="14" t="s">
        <v>218</v>
      </c>
      <c r="D491" s="14">
        <v>0</v>
      </c>
      <c r="E491" s="14" t="s">
        <v>219</v>
      </c>
    </row>
    <row r="492" spans="1:5" ht="12.5" x14ac:dyDescent="0.25">
      <c r="A492" s="40" t="s">
        <v>231</v>
      </c>
      <c r="B492" s="14">
        <v>5299.11</v>
      </c>
      <c r="C492" s="14" t="s">
        <v>218</v>
      </c>
      <c r="D492" s="14">
        <v>0</v>
      </c>
      <c r="E492" s="14" t="s">
        <v>219</v>
      </c>
    </row>
    <row r="493" spans="1:5" ht="12.5" x14ac:dyDescent="0.25">
      <c r="A493" s="40" t="s">
        <v>231</v>
      </c>
      <c r="B493" s="14">
        <v>3771.76</v>
      </c>
      <c r="C493" s="14" t="s">
        <v>218</v>
      </c>
      <c r="D493" s="14">
        <v>0</v>
      </c>
      <c r="E493" s="14" t="s">
        <v>219</v>
      </c>
    </row>
    <row r="494" spans="1:5" ht="12.5" x14ac:dyDescent="0.25">
      <c r="A494" s="40" t="s">
        <v>231</v>
      </c>
      <c r="B494" s="14">
        <v>2780.08</v>
      </c>
      <c r="C494" s="14" t="s">
        <v>218</v>
      </c>
      <c r="D494" s="14">
        <v>112.99</v>
      </c>
      <c r="E494" s="14" t="s">
        <v>218</v>
      </c>
    </row>
    <row r="495" spans="1:5" ht="12.5" x14ac:dyDescent="0.25">
      <c r="A495" s="40" t="s">
        <v>231</v>
      </c>
      <c r="B495" s="14">
        <v>18248.36</v>
      </c>
      <c r="C495" s="14" t="s">
        <v>218</v>
      </c>
      <c r="D495" s="14">
        <v>0</v>
      </c>
      <c r="E495" s="14" t="s">
        <v>219</v>
      </c>
    </row>
    <row r="496" spans="1:5" ht="12.5" x14ac:dyDescent="0.25">
      <c r="A496" s="40" t="s">
        <v>231</v>
      </c>
      <c r="B496" s="14">
        <v>0</v>
      </c>
      <c r="C496" s="14" t="s">
        <v>219</v>
      </c>
      <c r="D496" s="14">
        <v>0</v>
      </c>
      <c r="E496" s="14" t="s">
        <v>219</v>
      </c>
    </row>
    <row r="497" spans="1:5" ht="12.5" x14ac:dyDescent="0.25">
      <c r="A497" s="40" t="s">
        <v>231</v>
      </c>
      <c r="B497" s="14">
        <v>760.6</v>
      </c>
      <c r="C497" s="14" t="s">
        <v>218</v>
      </c>
      <c r="D497" s="14">
        <v>0</v>
      </c>
      <c r="E497" s="14" t="s">
        <v>219</v>
      </c>
    </row>
    <row r="498" spans="1:5" ht="12.5" x14ac:dyDescent="0.25">
      <c r="A498" s="40" t="s">
        <v>231</v>
      </c>
      <c r="B498" s="14">
        <v>8149.5</v>
      </c>
      <c r="C498" s="14" t="s">
        <v>218</v>
      </c>
      <c r="D498" s="14">
        <v>557.51</v>
      </c>
      <c r="E498" s="14" t="s">
        <v>218</v>
      </c>
    </row>
    <row r="499" spans="1:5" ht="12.5" x14ac:dyDescent="0.25">
      <c r="A499" s="40" t="s">
        <v>231</v>
      </c>
      <c r="B499" s="14">
        <v>23079.11</v>
      </c>
      <c r="C499" s="14" t="s">
        <v>218</v>
      </c>
      <c r="D499" s="14">
        <v>0</v>
      </c>
      <c r="E499" s="14" t="s">
        <v>219</v>
      </c>
    </row>
    <row r="500" spans="1:5" ht="12.5" x14ac:dyDescent="0.25">
      <c r="A500" s="40" t="s">
        <v>231</v>
      </c>
      <c r="B500" s="14">
        <v>7771.61</v>
      </c>
      <c r="C500" s="14" t="s">
        <v>218</v>
      </c>
      <c r="D500" s="14">
        <v>104.36</v>
      </c>
      <c r="E500" s="14" t="s">
        <v>218</v>
      </c>
    </row>
    <row r="501" spans="1:5" ht="12.5" x14ac:dyDescent="0.25">
      <c r="A501" s="40" t="s">
        <v>231</v>
      </c>
      <c r="B501" s="14">
        <v>0</v>
      </c>
      <c r="C501" s="14" t="s">
        <v>219</v>
      </c>
      <c r="D501" s="14">
        <v>0</v>
      </c>
      <c r="E501" s="14" t="s">
        <v>219</v>
      </c>
    </row>
    <row r="502" spans="1:5" ht="12.5" x14ac:dyDescent="0.25">
      <c r="A502" s="40" t="s">
        <v>231</v>
      </c>
      <c r="B502" s="14">
        <v>412.53</v>
      </c>
      <c r="C502" s="14" t="s">
        <v>218</v>
      </c>
      <c r="D502" s="14">
        <v>0</v>
      </c>
      <c r="E502" s="14" t="s">
        <v>219</v>
      </c>
    </row>
    <row r="503" spans="1:5" ht="12.5" x14ac:dyDescent="0.25">
      <c r="A503" s="40" t="s">
        <v>231</v>
      </c>
      <c r="B503" s="14">
        <v>2071.02</v>
      </c>
      <c r="C503" s="14" t="s">
        <v>218</v>
      </c>
      <c r="D503" s="14">
        <v>0</v>
      </c>
      <c r="E503" s="14" t="s">
        <v>219</v>
      </c>
    </row>
    <row r="504" spans="1:5" ht="12.5" x14ac:dyDescent="0.25">
      <c r="A504" s="40" t="s">
        <v>231</v>
      </c>
      <c r="B504" s="14">
        <v>14151.26</v>
      </c>
      <c r="C504" s="14" t="s">
        <v>218</v>
      </c>
      <c r="D504" s="14">
        <v>253.76</v>
      </c>
      <c r="E504" s="14" t="s">
        <v>218</v>
      </c>
    </row>
    <row r="505" spans="1:5" ht="12.5" x14ac:dyDescent="0.25">
      <c r="A505" s="40" t="s">
        <v>231</v>
      </c>
      <c r="B505" s="14">
        <v>4268.2700000000004</v>
      </c>
      <c r="C505" s="14" t="s">
        <v>218</v>
      </c>
      <c r="D505" s="14">
        <v>381.33</v>
      </c>
      <c r="E505" s="14" t="s">
        <v>218</v>
      </c>
    </row>
    <row r="506" spans="1:5" ht="12.5" x14ac:dyDescent="0.25">
      <c r="A506" s="40" t="s">
        <v>231</v>
      </c>
      <c r="B506" s="14">
        <v>878.09</v>
      </c>
      <c r="C506" s="14" t="s">
        <v>218</v>
      </c>
      <c r="D506" s="14">
        <v>0</v>
      </c>
      <c r="E506" s="14" t="s">
        <v>219</v>
      </c>
    </row>
    <row r="507" spans="1:5" ht="12.5" x14ac:dyDescent="0.25">
      <c r="A507" s="40" t="s">
        <v>231</v>
      </c>
      <c r="B507" s="14">
        <v>1207.18</v>
      </c>
      <c r="C507" s="14" t="s">
        <v>218</v>
      </c>
      <c r="D507" s="14">
        <v>12.03</v>
      </c>
      <c r="E507" s="14" t="s">
        <v>218</v>
      </c>
    </row>
    <row r="508" spans="1:5" ht="12.5" x14ac:dyDescent="0.25">
      <c r="A508" s="40" t="s">
        <v>231</v>
      </c>
      <c r="B508" s="14">
        <v>386.37</v>
      </c>
      <c r="C508" s="14" t="s">
        <v>218</v>
      </c>
      <c r="D508" s="14">
        <v>0</v>
      </c>
      <c r="E508" s="14" t="s">
        <v>219</v>
      </c>
    </row>
    <row r="509" spans="1:5" ht="12.5" x14ac:dyDescent="0.25">
      <c r="A509" s="40" t="s">
        <v>231</v>
      </c>
      <c r="B509" s="14">
        <v>42939.13</v>
      </c>
      <c r="C509" s="14" t="s">
        <v>218</v>
      </c>
      <c r="D509" s="14">
        <v>1030.77</v>
      </c>
      <c r="E509" s="14" t="s">
        <v>218</v>
      </c>
    </row>
    <row r="510" spans="1:5" ht="12.5" x14ac:dyDescent="0.25">
      <c r="A510" s="40" t="s">
        <v>231</v>
      </c>
      <c r="B510" s="14">
        <v>0</v>
      </c>
      <c r="C510" s="14" t="s">
        <v>219</v>
      </c>
      <c r="D510" s="14">
        <v>0</v>
      </c>
      <c r="E510" s="14" t="s">
        <v>219</v>
      </c>
    </row>
    <row r="511" spans="1:5" ht="12.5" x14ac:dyDescent="0.25">
      <c r="A511" s="40" t="s">
        <v>231</v>
      </c>
      <c r="B511" s="14">
        <v>365.91</v>
      </c>
      <c r="C511" s="14" t="s">
        <v>218</v>
      </c>
      <c r="D511" s="14">
        <v>17.63</v>
      </c>
      <c r="E511" s="14" t="s">
        <v>218</v>
      </c>
    </row>
    <row r="512" spans="1:5" ht="12.5" x14ac:dyDescent="0.25">
      <c r="A512" s="40" t="s">
        <v>231</v>
      </c>
      <c r="B512" s="14">
        <v>11529.68</v>
      </c>
      <c r="C512" s="14" t="s">
        <v>218</v>
      </c>
      <c r="D512" s="14">
        <v>0</v>
      </c>
      <c r="E512" s="14" t="s">
        <v>219</v>
      </c>
    </row>
    <row r="513" spans="1:5" ht="12.5" x14ac:dyDescent="0.25">
      <c r="A513" s="40" t="s">
        <v>231</v>
      </c>
      <c r="B513" s="14">
        <v>4790.68</v>
      </c>
      <c r="C513" s="14" t="s">
        <v>218</v>
      </c>
      <c r="D513" s="14">
        <v>0</v>
      </c>
      <c r="E513" s="14" t="s">
        <v>219</v>
      </c>
    </row>
    <row r="514" spans="1:5" ht="12.5" x14ac:dyDescent="0.25">
      <c r="A514" s="40" t="s">
        <v>231</v>
      </c>
      <c r="B514" s="14">
        <v>0</v>
      </c>
      <c r="C514" s="14" t="s">
        <v>219</v>
      </c>
      <c r="D514" s="14">
        <v>0</v>
      </c>
      <c r="E514" s="14" t="s">
        <v>219</v>
      </c>
    </row>
    <row r="515" spans="1:5" ht="12.5" x14ac:dyDescent="0.25">
      <c r="A515" s="40" t="s">
        <v>231</v>
      </c>
      <c r="B515" s="14">
        <v>1450.5</v>
      </c>
      <c r="C515" s="14" t="s">
        <v>218</v>
      </c>
      <c r="D515" s="14">
        <v>0</v>
      </c>
      <c r="E515" s="14" t="s">
        <v>219</v>
      </c>
    </row>
    <row r="516" spans="1:5" ht="12.5" x14ac:dyDescent="0.25">
      <c r="A516" s="40" t="s">
        <v>231</v>
      </c>
      <c r="B516" s="14">
        <v>1078.23</v>
      </c>
      <c r="C516" s="14" t="s">
        <v>218</v>
      </c>
      <c r="D516" s="14">
        <v>1.05</v>
      </c>
      <c r="E516" s="14" t="s">
        <v>218</v>
      </c>
    </row>
    <row r="517" spans="1:5" ht="12.5" x14ac:dyDescent="0.25">
      <c r="A517" s="40" t="s">
        <v>231</v>
      </c>
      <c r="B517" s="14">
        <v>9192.6299999999992</v>
      </c>
      <c r="C517" s="14" t="s">
        <v>218</v>
      </c>
      <c r="D517" s="14">
        <v>69.27</v>
      </c>
      <c r="E517" s="14" t="s">
        <v>218</v>
      </c>
    </row>
    <row r="518" spans="1:5" ht="12.5" x14ac:dyDescent="0.25">
      <c r="A518" s="40" t="s">
        <v>231</v>
      </c>
      <c r="B518" s="14">
        <v>17394.64</v>
      </c>
      <c r="C518" s="14" t="s">
        <v>218</v>
      </c>
      <c r="D518" s="14">
        <v>617.36</v>
      </c>
      <c r="E518" s="14" t="s">
        <v>218</v>
      </c>
    </row>
    <row r="519" spans="1:5" ht="12.5" x14ac:dyDescent="0.25">
      <c r="A519" s="40" t="s">
        <v>231</v>
      </c>
      <c r="B519" s="14">
        <v>7450.7</v>
      </c>
      <c r="C519" s="14" t="s">
        <v>218</v>
      </c>
      <c r="D519" s="14">
        <v>0</v>
      </c>
      <c r="E519" s="14" t="s">
        <v>219</v>
      </c>
    </row>
    <row r="520" spans="1:5" ht="12.5" x14ac:dyDescent="0.25">
      <c r="A520" s="40" t="s">
        <v>231</v>
      </c>
      <c r="B520" s="14">
        <v>114.04</v>
      </c>
      <c r="C520" s="14" t="s">
        <v>218</v>
      </c>
      <c r="D520" s="14">
        <v>0</v>
      </c>
      <c r="E520" s="14" t="s">
        <v>219</v>
      </c>
    </row>
    <row r="521" spans="1:5" ht="12.5" x14ac:dyDescent="0.25">
      <c r="A521" s="40" t="s">
        <v>231</v>
      </c>
      <c r="B521" s="14">
        <v>1921.15</v>
      </c>
      <c r="C521" s="14" t="s">
        <v>221</v>
      </c>
      <c r="D521" s="14">
        <v>20.05</v>
      </c>
      <c r="E521" s="14" t="s">
        <v>218</v>
      </c>
    </row>
    <row r="522" spans="1:5" ht="12.5" x14ac:dyDescent="0.25">
      <c r="A522" s="40" t="s">
        <v>231</v>
      </c>
      <c r="B522" s="14">
        <v>443.58</v>
      </c>
      <c r="C522" s="14" t="s">
        <v>218</v>
      </c>
      <c r="D522" s="14">
        <v>500.09</v>
      </c>
      <c r="E522" s="14" t="s">
        <v>218</v>
      </c>
    </row>
    <row r="523" spans="1:5" ht="12.5" x14ac:dyDescent="0.25">
      <c r="A523" s="40" t="s">
        <v>231</v>
      </c>
      <c r="B523" s="14">
        <v>10225.210000000001</v>
      </c>
      <c r="C523" s="14" t="s">
        <v>218</v>
      </c>
      <c r="D523" s="14">
        <v>0</v>
      </c>
      <c r="E523" s="14" t="s">
        <v>219</v>
      </c>
    </row>
    <row r="524" spans="1:5" ht="12.5" x14ac:dyDescent="0.25">
      <c r="A524" s="40" t="s">
        <v>231</v>
      </c>
      <c r="B524" s="14">
        <v>398.13</v>
      </c>
      <c r="C524" s="14" t="s">
        <v>218</v>
      </c>
      <c r="D524" s="14">
        <v>37.82</v>
      </c>
      <c r="E524" s="14" t="s">
        <v>218</v>
      </c>
    </row>
    <row r="525" spans="1:5" ht="12.5" x14ac:dyDescent="0.25">
      <c r="A525" s="40" t="s">
        <v>231</v>
      </c>
      <c r="B525" s="14">
        <v>369.67</v>
      </c>
      <c r="C525" s="14" t="s">
        <v>218</v>
      </c>
      <c r="D525" s="14">
        <v>0</v>
      </c>
      <c r="E525" s="14" t="s">
        <v>219</v>
      </c>
    </row>
    <row r="526" spans="1:5" ht="12.5" x14ac:dyDescent="0.25">
      <c r="A526" s="40" t="s">
        <v>231</v>
      </c>
      <c r="B526" s="14">
        <v>0</v>
      </c>
      <c r="C526" s="14" t="s">
        <v>219</v>
      </c>
      <c r="D526" s="14">
        <v>0</v>
      </c>
      <c r="E526" s="14" t="s">
        <v>219</v>
      </c>
    </row>
    <row r="527" spans="1:5" ht="12.5" x14ac:dyDescent="0.25">
      <c r="A527" s="40" t="s">
        <v>231</v>
      </c>
      <c r="B527" s="14">
        <v>15589.31</v>
      </c>
      <c r="C527" s="14" t="s">
        <v>218</v>
      </c>
      <c r="D527" s="14">
        <v>0</v>
      </c>
      <c r="E527" s="14" t="s">
        <v>219</v>
      </c>
    </row>
    <row r="528" spans="1:5" ht="12.5" x14ac:dyDescent="0.25">
      <c r="A528" s="40" t="s">
        <v>231</v>
      </c>
      <c r="B528" s="14">
        <v>809.02</v>
      </c>
      <c r="C528" s="14" t="s">
        <v>218</v>
      </c>
      <c r="D528" s="14">
        <v>25.45</v>
      </c>
      <c r="E528" s="14" t="s">
        <v>218</v>
      </c>
    </row>
    <row r="529" spans="1:5" ht="12.5" x14ac:dyDescent="0.25">
      <c r="A529" s="40" t="s">
        <v>231</v>
      </c>
      <c r="B529" s="14">
        <v>11322.18</v>
      </c>
      <c r="C529" s="14" t="s">
        <v>218</v>
      </c>
      <c r="D529" s="14">
        <v>0</v>
      </c>
      <c r="E529" s="14" t="s">
        <v>219</v>
      </c>
    </row>
    <row r="530" spans="1:5" ht="12.5" x14ac:dyDescent="0.25">
      <c r="A530" s="40" t="s">
        <v>231</v>
      </c>
      <c r="B530" s="14">
        <v>203.17</v>
      </c>
      <c r="C530" s="14" t="s">
        <v>218</v>
      </c>
      <c r="D530" s="14">
        <v>20.32</v>
      </c>
      <c r="E530" s="14" t="s">
        <v>218</v>
      </c>
    </row>
    <row r="531" spans="1:5" ht="12.5" x14ac:dyDescent="0.25">
      <c r="A531" s="40" t="s">
        <v>231</v>
      </c>
      <c r="B531" s="14">
        <v>4068.09</v>
      </c>
      <c r="C531" s="14" t="s">
        <v>218</v>
      </c>
      <c r="D531" s="14">
        <v>358.59</v>
      </c>
      <c r="E531" s="14" t="s">
        <v>218</v>
      </c>
    </row>
    <row r="532" spans="1:5" ht="12.5" x14ac:dyDescent="0.25">
      <c r="A532" s="40" t="s">
        <v>231</v>
      </c>
      <c r="B532" s="14">
        <v>1484.78</v>
      </c>
      <c r="C532" s="14" t="s">
        <v>218</v>
      </c>
      <c r="D532" s="14">
        <v>0</v>
      </c>
      <c r="E532" s="14" t="s">
        <v>219</v>
      </c>
    </row>
    <row r="533" spans="1:5" ht="12.5" x14ac:dyDescent="0.25">
      <c r="A533" s="40" t="s">
        <v>231</v>
      </c>
      <c r="B533" s="14">
        <v>646.41000000000008</v>
      </c>
      <c r="C533" s="14" t="s">
        <v>218</v>
      </c>
      <c r="D533" s="14">
        <v>0</v>
      </c>
      <c r="E533" s="14" t="s">
        <v>219</v>
      </c>
    </row>
    <row r="534" spans="1:5" ht="12.5" x14ac:dyDescent="0.25">
      <c r="A534" s="40" t="s">
        <v>231</v>
      </c>
      <c r="B534" s="14">
        <v>23382.49</v>
      </c>
      <c r="C534" s="14" t="s">
        <v>218</v>
      </c>
      <c r="D534" s="14">
        <v>240.41</v>
      </c>
      <c r="E534" s="14" t="s">
        <v>218</v>
      </c>
    </row>
    <row r="535" spans="1:5" ht="12.5" x14ac:dyDescent="0.25">
      <c r="A535" s="40" t="s">
        <v>231</v>
      </c>
      <c r="B535" s="14">
        <v>64979.45</v>
      </c>
      <c r="C535" s="14" t="s">
        <v>218</v>
      </c>
      <c r="D535" s="14">
        <v>529.16</v>
      </c>
      <c r="E535" s="14" t="s">
        <v>218</v>
      </c>
    </row>
    <row r="536" spans="1:5" ht="12.5" x14ac:dyDescent="0.25">
      <c r="A536" s="40" t="s">
        <v>231</v>
      </c>
      <c r="B536" s="14">
        <v>26679.82</v>
      </c>
      <c r="C536" s="14" t="s">
        <v>218</v>
      </c>
      <c r="D536" s="14">
        <v>0</v>
      </c>
      <c r="E536" s="14" t="s">
        <v>219</v>
      </c>
    </row>
    <row r="537" spans="1:5" ht="12.5" x14ac:dyDescent="0.25">
      <c r="A537" s="40" t="s">
        <v>231</v>
      </c>
      <c r="B537" s="14">
        <v>18947.990000000002</v>
      </c>
      <c r="C537" s="14" t="s">
        <v>218</v>
      </c>
      <c r="D537" s="14">
        <v>43.33</v>
      </c>
      <c r="E537" s="14" t="s">
        <v>218</v>
      </c>
    </row>
    <row r="538" spans="1:5" ht="12.5" x14ac:dyDescent="0.25">
      <c r="A538" s="40" t="s">
        <v>231</v>
      </c>
      <c r="B538" s="14">
        <v>395.53</v>
      </c>
      <c r="C538" s="14" t="s">
        <v>218</v>
      </c>
      <c r="D538" s="14">
        <v>0</v>
      </c>
      <c r="E538" s="14" t="s">
        <v>219</v>
      </c>
    </row>
    <row r="539" spans="1:5" ht="12.5" x14ac:dyDescent="0.25">
      <c r="A539" s="40" t="s">
        <v>231</v>
      </c>
      <c r="B539" s="14">
        <v>0</v>
      </c>
      <c r="C539" s="14" t="s">
        <v>219</v>
      </c>
      <c r="D539" s="14">
        <v>0</v>
      </c>
      <c r="E539" s="14" t="s">
        <v>219</v>
      </c>
    </row>
    <row r="540" spans="1:5" ht="12.5" x14ac:dyDescent="0.25">
      <c r="A540" s="40" t="s">
        <v>231</v>
      </c>
      <c r="B540" s="14">
        <v>0</v>
      </c>
      <c r="C540" s="14" t="s">
        <v>219</v>
      </c>
      <c r="D540" s="14">
        <v>0</v>
      </c>
      <c r="E540" s="14" t="s">
        <v>219</v>
      </c>
    </row>
    <row r="541" spans="1:5" ht="12.5" x14ac:dyDescent="0.25">
      <c r="A541" s="40" t="s">
        <v>231</v>
      </c>
      <c r="B541" s="14">
        <v>29521.93</v>
      </c>
      <c r="C541" s="14" t="s">
        <v>218</v>
      </c>
      <c r="D541" s="14">
        <v>0</v>
      </c>
      <c r="E541" s="14" t="s">
        <v>219</v>
      </c>
    </row>
    <row r="542" spans="1:5" ht="12.5" x14ac:dyDescent="0.25">
      <c r="A542" s="40" t="s">
        <v>231</v>
      </c>
      <c r="B542" s="14">
        <v>12853.029999999999</v>
      </c>
      <c r="C542" s="14" t="s">
        <v>218</v>
      </c>
      <c r="D542" s="14">
        <v>0</v>
      </c>
      <c r="E542" s="14" t="s">
        <v>219</v>
      </c>
    </row>
    <row r="543" spans="1:5" ht="12.5" x14ac:dyDescent="0.25">
      <c r="A543" s="40" t="s">
        <v>231</v>
      </c>
      <c r="B543" s="14">
        <v>18057.82</v>
      </c>
      <c r="C543" s="14" t="s">
        <v>218</v>
      </c>
      <c r="D543" s="14">
        <v>18057.82</v>
      </c>
      <c r="E543" s="14" t="s">
        <v>218</v>
      </c>
    </row>
    <row r="544" spans="1:5" ht="12.5" x14ac:dyDescent="0.25">
      <c r="A544" s="40" t="s">
        <v>231</v>
      </c>
      <c r="B544" s="14">
        <v>334.81</v>
      </c>
      <c r="C544" s="14" t="s">
        <v>218</v>
      </c>
      <c r="D544" s="14">
        <v>21.41</v>
      </c>
      <c r="E544" s="14" t="s">
        <v>218</v>
      </c>
    </row>
    <row r="545" spans="1:5" ht="12.5" x14ac:dyDescent="0.25">
      <c r="A545" s="40" t="s">
        <v>231</v>
      </c>
      <c r="B545" s="14">
        <v>1596.61</v>
      </c>
      <c r="C545" s="14" t="s">
        <v>218</v>
      </c>
      <c r="D545" s="14">
        <v>151.68</v>
      </c>
      <c r="E545" s="14" t="s">
        <v>218</v>
      </c>
    </row>
    <row r="546" spans="1:5" ht="12.5" x14ac:dyDescent="0.25">
      <c r="A546" s="40" t="s">
        <v>231</v>
      </c>
      <c r="B546" s="14">
        <v>3170.31</v>
      </c>
      <c r="C546" s="14" t="s">
        <v>218</v>
      </c>
      <c r="D546" s="14">
        <v>0</v>
      </c>
      <c r="E546" s="14" t="s">
        <v>219</v>
      </c>
    </row>
    <row r="547" spans="1:5" ht="12.5" x14ac:dyDescent="0.25">
      <c r="A547" s="40" t="s">
        <v>231</v>
      </c>
      <c r="B547" s="14">
        <v>6909.87</v>
      </c>
      <c r="C547" s="14" t="s">
        <v>218</v>
      </c>
      <c r="D547" s="14">
        <v>81.78</v>
      </c>
      <c r="E547" s="14" t="s">
        <v>218</v>
      </c>
    </row>
    <row r="548" spans="1:5" ht="12.5" x14ac:dyDescent="0.25">
      <c r="A548" s="40" t="s">
        <v>231</v>
      </c>
      <c r="B548" s="14">
        <v>21676.26</v>
      </c>
      <c r="C548" s="14" t="s">
        <v>218</v>
      </c>
      <c r="D548" s="14">
        <v>149.55000000000001</v>
      </c>
      <c r="E548" s="14" t="s">
        <v>218</v>
      </c>
    </row>
    <row r="549" spans="1:5" ht="12.5" x14ac:dyDescent="0.25">
      <c r="A549" s="40" t="s">
        <v>231</v>
      </c>
      <c r="B549" s="14">
        <v>1127.8400000000001</v>
      </c>
      <c r="C549" s="14" t="s">
        <v>218</v>
      </c>
      <c r="D549" s="14">
        <v>0</v>
      </c>
      <c r="E549" s="14" t="s">
        <v>219</v>
      </c>
    </row>
    <row r="550" spans="1:5" ht="12.5" x14ac:dyDescent="0.25">
      <c r="A550" s="40" t="s">
        <v>231</v>
      </c>
      <c r="B550" s="14">
        <v>0</v>
      </c>
      <c r="C550" s="14" t="s">
        <v>219</v>
      </c>
      <c r="D550" s="14">
        <v>0</v>
      </c>
      <c r="E550" s="14" t="s">
        <v>219</v>
      </c>
    </row>
    <row r="551" spans="1:5" ht="12.5" x14ac:dyDescent="0.25">
      <c r="A551" s="40" t="s">
        <v>231</v>
      </c>
      <c r="B551" s="14">
        <v>27.54</v>
      </c>
      <c r="C551" s="14" t="s">
        <v>218</v>
      </c>
      <c r="D551" s="14">
        <v>0</v>
      </c>
      <c r="E551" s="14" t="s">
        <v>219</v>
      </c>
    </row>
    <row r="552" spans="1:5" ht="12.5" x14ac:dyDescent="0.25">
      <c r="A552" s="40" t="s">
        <v>231</v>
      </c>
      <c r="B552" s="14">
        <v>164.98</v>
      </c>
      <c r="C552" s="14" t="s">
        <v>218</v>
      </c>
      <c r="D552" s="14">
        <v>15.32</v>
      </c>
      <c r="E552" s="14" t="s">
        <v>218</v>
      </c>
    </row>
    <row r="553" spans="1:5" ht="12.5" x14ac:dyDescent="0.25">
      <c r="A553" s="40" t="s">
        <v>231</v>
      </c>
      <c r="B553" s="14">
        <v>33301.69</v>
      </c>
      <c r="C553" s="14" t="s">
        <v>218</v>
      </c>
      <c r="D553" s="14">
        <v>0</v>
      </c>
      <c r="E553" s="14" t="s">
        <v>219</v>
      </c>
    </row>
    <row r="554" spans="1:5" ht="12.5" x14ac:dyDescent="0.25">
      <c r="A554" s="40" t="s">
        <v>231</v>
      </c>
      <c r="B554" s="14">
        <v>11469.27</v>
      </c>
      <c r="C554" s="14" t="s">
        <v>218</v>
      </c>
      <c r="D554" s="14">
        <v>1089.6400000000001</v>
      </c>
      <c r="E554" s="14" t="s">
        <v>218</v>
      </c>
    </row>
    <row r="555" spans="1:5" ht="12.5" x14ac:dyDescent="0.25">
      <c r="A555" s="40" t="s">
        <v>231</v>
      </c>
      <c r="B555" s="14">
        <v>30423.27</v>
      </c>
      <c r="C555" s="14" t="s">
        <v>218</v>
      </c>
      <c r="D555" s="14">
        <v>909.8</v>
      </c>
      <c r="E555" s="14" t="s">
        <v>218</v>
      </c>
    </row>
    <row r="556" spans="1:5" ht="12.5" x14ac:dyDescent="0.25">
      <c r="A556" s="40" t="s">
        <v>231</v>
      </c>
      <c r="B556" s="14">
        <v>0</v>
      </c>
      <c r="C556" s="14" t="s">
        <v>219</v>
      </c>
      <c r="D556" s="14">
        <v>0</v>
      </c>
      <c r="E556" s="14" t="s">
        <v>219</v>
      </c>
    </row>
    <row r="557" spans="1:5" ht="12.5" x14ac:dyDescent="0.25">
      <c r="A557" s="40" t="s">
        <v>231</v>
      </c>
      <c r="B557" s="14">
        <v>0</v>
      </c>
      <c r="C557" s="14" t="s">
        <v>219</v>
      </c>
      <c r="D557" s="14">
        <v>0</v>
      </c>
      <c r="E557" s="14" t="s">
        <v>219</v>
      </c>
    </row>
    <row r="558" spans="1:5" ht="12.5" x14ac:dyDescent="0.25">
      <c r="A558" s="40" t="s">
        <v>231</v>
      </c>
      <c r="B558" s="14">
        <v>504.15000000000003</v>
      </c>
      <c r="C558" s="14" t="s">
        <v>218</v>
      </c>
      <c r="D558" s="14">
        <v>0</v>
      </c>
      <c r="E558" s="14" t="s">
        <v>219</v>
      </c>
    </row>
    <row r="559" spans="1:5" ht="12.5" x14ac:dyDescent="0.25">
      <c r="A559" s="40" t="s">
        <v>231</v>
      </c>
      <c r="B559" s="14">
        <v>324.2</v>
      </c>
      <c r="C559" s="14" t="s">
        <v>218</v>
      </c>
      <c r="D559" s="14">
        <v>33.57</v>
      </c>
      <c r="E559" s="14" t="s">
        <v>218</v>
      </c>
    </row>
    <row r="560" spans="1:5" ht="12.5" x14ac:dyDescent="0.25">
      <c r="A560" s="40" t="s">
        <v>231</v>
      </c>
      <c r="B560" s="14">
        <v>4637.8900000000003</v>
      </c>
      <c r="C560" s="14" t="s">
        <v>218</v>
      </c>
      <c r="D560" s="14">
        <v>463.78</v>
      </c>
      <c r="E560" s="14" t="s">
        <v>218</v>
      </c>
    </row>
    <row r="561" spans="1:5" ht="12.5" x14ac:dyDescent="0.25">
      <c r="A561" s="40" t="s">
        <v>231</v>
      </c>
      <c r="B561" s="14">
        <v>5101.8100000000004</v>
      </c>
      <c r="C561" s="14" t="s">
        <v>218</v>
      </c>
      <c r="D561" s="14">
        <v>0</v>
      </c>
      <c r="E561" s="14" t="s">
        <v>219</v>
      </c>
    </row>
    <row r="562" spans="1:5" ht="12.5" x14ac:dyDescent="0.25">
      <c r="A562" s="40" t="s">
        <v>231</v>
      </c>
      <c r="B562" s="14">
        <v>2160.2199999999998</v>
      </c>
      <c r="C562" s="14" t="s">
        <v>218</v>
      </c>
      <c r="D562" s="14">
        <v>0</v>
      </c>
      <c r="E562" s="14" t="s">
        <v>219</v>
      </c>
    </row>
    <row r="563" spans="1:5" ht="12.5" x14ac:dyDescent="0.25">
      <c r="A563" s="40" t="s">
        <v>231</v>
      </c>
      <c r="B563" s="14">
        <v>12925.45</v>
      </c>
      <c r="C563" s="14" t="s">
        <v>218</v>
      </c>
      <c r="D563" s="14">
        <v>733.47</v>
      </c>
      <c r="E563" s="14" t="s">
        <v>218</v>
      </c>
    </row>
    <row r="564" spans="1:5" ht="12.5" x14ac:dyDescent="0.25">
      <c r="A564" s="40" t="s">
        <v>231</v>
      </c>
      <c r="B564" s="14">
        <v>13660.73</v>
      </c>
      <c r="C564" s="14" t="s">
        <v>218</v>
      </c>
      <c r="D564" s="14">
        <v>120.69</v>
      </c>
      <c r="E564" s="14" t="s">
        <v>218</v>
      </c>
    </row>
    <row r="565" spans="1:5" ht="12.5" x14ac:dyDescent="0.25">
      <c r="A565" s="40" t="s">
        <v>231</v>
      </c>
      <c r="B565" s="14">
        <v>15376.9</v>
      </c>
      <c r="C565" s="14" t="s">
        <v>218</v>
      </c>
      <c r="D565" s="14">
        <v>0</v>
      </c>
      <c r="E565" s="14" t="s">
        <v>219</v>
      </c>
    </row>
    <row r="566" spans="1:5" ht="12.5" x14ac:dyDescent="0.25">
      <c r="A566" s="40" t="s">
        <v>231</v>
      </c>
      <c r="B566" s="14">
        <v>674.44</v>
      </c>
      <c r="C566" s="14" t="s">
        <v>218</v>
      </c>
      <c r="D566" s="14">
        <v>0</v>
      </c>
      <c r="E566" s="14" t="s">
        <v>219</v>
      </c>
    </row>
    <row r="567" spans="1:5" ht="12.5" x14ac:dyDescent="0.25">
      <c r="A567" s="40" t="s">
        <v>231</v>
      </c>
      <c r="B567" s="14">
        <v>2576.41</v>
      </c>
      <c r="C567" s="14" t="s">
        <v>218</v>
      </c>
      <c r="D567" s="14">
        <v>0</v>
      </c>
      <c r="E567" s="14" t="s">
        <v>219</v>
      </c>
    </row>
    <row r="568" spans="1:5" ht="12.5" x14ac:dyDescent="0.25">
      <c r="A568" s="40" t="s">
        <v>231</v>
      </c>
      <c r="B568" s="14">
        <v>3951.56</v>
      </c>
      <c r="C568" s="14" t="s">
        <v>218</v>
      </c>
      <c r="D568" s="14">
        <v>0</v>
      </c>
      <c r="E568" s="14" t="s">
        <v>219</v>
      </c>
    </row>
    <row r="569" spans="1:5" ht="12.5" x14ac:dyDescent="0.25">
      <c r="A569" s="40" t="s">
        <v>231</v>
      </c>
      <c r="B569" s="14">
        <v>18047.419999999998</v>
      </c>
      <c r="C569" s="14" t="s">
        <v>218</v>
      </c>
      <c r="D569" s="14">
        <v>1312.85</v>
      </c>
      <c r="E569" s="14" t="s">
        <v>218</v>
      </c>
    </row>
    <row r="570" spans="1:5" ht="12.5" x14ac:dyDescent="0.25">
      <c r="A570" s="40" t="s">
        <v>231</v>
      </c>
      <c r="B570" s="14">
        <v>0</v>
      </c>
      <c r="C570" s="14" t="s">
        <v>219</v>
      </c>
      <c r="D570" s="14">
        <v>0</v>
      </c>
      <c r="E570" s="14" t="s">
        <v>219</v>
      </c>
    </row>
    <row r="571" spans="1:5" ht="12.5" x14ac:dyDescent="0.25">
      <c r="A571" s="40" t="s">
        <v>231</v>
      </c>
      <c r="B571" s="14">
        <v>2428.37</v>
      </c>
      <c r="C571" s="14" t="s">
        <v>218</v>
      </c>
      <c r="D571" s="14">
        <v>26.49</v>
      </c>
      <c r="E571" s="14" t="s">
        <v>218</v>
      </c>
    </row>
    <row r="572" spans="1:5" ht="12.5" x14ac:dyDescent="0.25">
      <c r="A572" s="40" t="s">
        <v>231</v>
      </c>
      <c r="B572" s="14">
        <v>3217.56</v>
      </c>
      <c r="C572" s="14" t="s">
        <v>218</v>
      </c>
      <c r="D572" s="14">
        <v>0</v>
      </c>
      <c r="E572" s="14" t="s">
        <v>219</v>
      </c>
    </row>
    <row r="573" spans="1:5" ht="12.5" x14ac:dyDescent="0.25">
      <c r="A573" s="40" t="s">
        <v>231</v>
      </c>
      <c r="B573" s="14">
        <v>2931.08</v>
      </c>
      <c r="C573" s="14" t="s">
        <v>218</v>
      </c>
      <c r="D573" s="14">
        <v>0</v>
      </c>
      <c r="E573" s="14" t="s">
        <v>219</v>
      </c>
    </row>
    <row r="574" spans="1:5" ht="12.5" x14ac:dyDescent="0.25">
      <c r="A574" s="40" t="s">
        <v>231</v>
      </c>
      <c r="B574" s="14">
        <v>4163.63</v>
      </c>
      <c r="C574" s="14" t="s">
        <v>218</v>
      </c>
      <c r="D574" s="14">
        <v>181.27</v>
      </c>
      <c r="E574" s="14" t="s">
        <v>218</v>
      </c>
    </row>
    <row r="575" spans="1:5" ht="12.5" x14ac:dyDescent="0.25">
      <c r="A575" s="40" t="s">
        <v>231</v>
      </c>
      <c r="B575" s="14">
        <v>0</v>
      </c>
      <c r="C575" s="14" t="s">
        <v>219</v>
      </c>
      <c r="D575" s="14">
        <v>0</v>
      </c>
      <c r="E575" s="14" t="s">
        <v>219</v>
      </c>
    </row>
    <row r="576" spans="1:5" ht="12.5" x14ac:dyDescent="0.25">
      <c r="A576" s="40" t="s">
        <v>231</v>
      </c>
      <c r="B576" s="14">
        <v>384.75</v>
      </c>
      <c r="C576" s="14" t="s">
        <v>218</v>
      </c>
      <c r="D576" s="14">
        <v>6.72</v>
      </c>
      <c r="E576" s="14" t="s">
        <v>218</v>
      </c>
    </row>
    <row r="577" spans="1:5" ht="12.5" x14ac:dyDescent="0.25">
      <c r="A577" s="40" t="s">
        <v>231</v>
      </c>
      <c r="B577" s="14">
        <v>0</v>
      </c>
      <c r="C577" s="14" t="s">
        <v>219</v>
      </c>
      <c r="D577" s="14">
        <v>0</v>
      </c>
      <c r="E577" s="14" t="s">
        <v>219</v>
      </c>
    </row>
    <row r="578" spans="1:5" ht="12.5" x14ac:dyDescent="0.25">
      <c r="A578" s="40" t="s">
        <v>231</v>
      </c>
      <c r="B578" s="14">
        <v>7475.31</v>
      </c>
      <c r="C578" s="14" t="s">
        <v>218</v>
      </c>
      <c r="D578" s="14">
        <v>12.5</v>
      </c>
      <c r="E578" s="14" t="s">
        <v>218</v>
      </c>
    </row>
    <row r="579" spans="1:5" ht="12.5" x14ac:dyDescent="0.25">
      <c r="A579" s="40" t="s">
        <v>231</v>
      </c>
      <c r="B579" s="14">
        <v>7054.92</v>
      </c>
      <c r="C579" s="14" t="s">
        <v>218</v>
      </c>
      <c r="D579" s="14">
        <v>0</v>
      </c>
      <c r="E579" s="14" t="s">
        <v>219</v>
      </c>
    </row>
    <row r="580" spans="1:5" ht="12.5" x14ac:dyDescent="0.25">
      <c r="A580" s="40" t="s">
        <v>231</v>
      </c>
      <c r="B580" s="14">
        <v>6428.61</v>
      </c>
      <c r="C580" s="14" t="s">
        <v>218</v>
      </c>
      <c r="D580" s="14">
        <v>0</v>
      </c>
      <c r="E580" s="14" t="s">
        <v>219</v>
      </c>
    </row>
    <row r="581" spans="1:5" ht="12.5" x14ac:dyDescent="0.25">
      <c r="A581" s="40" t="s">
        <v>231</v>
      </c>
      <c r="B581" s="14">
        <v>0</v>
      </c>
      <c r="C581" s="14" t="s">
        <v>219</v>
      </c>
      <c r="D581" s="14">
        <v>0</v>
      </c>
      <c r="E581" s="14" t="s">
        <v>219</v>
      </c>
    </row>
    <row r="582" spans="1:5" ht="12.5" x14ac:dyDescent="0.25">
      <c r="A582" s="40" t="s">
        <v>231</v>
      </c>
      <c r="B582" s="14">
        <v>0</v>
      </c>
      <c r="C582" s="14" t="s">
        <v>219</v>
      </c>
      <c r="D582" s="14">
        <v>0</v>
      </c>
      <c r="E582" s="14" t="s">
        <v>219</v>
      </c>
    </row>
    <row r="583" spans="1:5" ht="12.5" x14ac:dyDescent="0.25">
      <c r="A583" s="40" t="s">
        <v>231</v>
      </c>
      <c r="B583" s="14">
        <v>6137.74</v>
      </c>
      <c r="C583" s="14" t="s">
        <v>218</v>
      </c>
      <c r="D583" s="14">
        <v>164.85</v>
      </c>
      <c r="E583" s="14" t="s">
        <v>218</v>
      </c>
    </row>
    <row r="584" spans="1:5" ht="12.5" x14ac:dyDescent="0.25">
      <c r="A584" s="40" t="s">
        <v>231</v>
      </c>
      <c r="B584" s="14">
        <v>0</v>
      </c>
      <c r="C584" s="14" t="s">
        <v>219</v>
      </c>
      <c r="D584" s="14">
        <v>0</v>
      </c>
      <c r="E584" s="14" t="s">
        <v>219</v>
      </c>
    </row>
    <row r="585" spans="1:5" ht="12.5" x14ac:dyDescent="0.25">
      <c r="A585" s="40" t="s">
        <v>231</v>
      </c>
      <c r="B585" s="14">
        <v>1030.26</v>
      </c>
      <c r="C585" s="14" t="s">
        <v>218</v>
      </c>
      <c r="D585" s="14">
        <v>30.84</v>
      </c>
      <c r="E585" s="14" t="s">
        <v>218</v>
      </c>
    </row>
    <row r="586" spans="1:5" ht="12.5" x14ac:dyDescent="0.25">
      <c r="A586" s="40" t="s">
        <v>231</v>
      </c>
      <c r="B586" s="14">
        <v>11582.48</v>
      </c>
      <c r="C586" s="14" t="s">
        <v>218</v>
      </c>
      <c r="D586" s="14">
        <v>0</v>
      </c>
      <c r="E586" s="14" t="s">
        <v>219</v>
      </c>
    </row>
    <row r="587" spans="1:5" ht="12.5" x14ac:dyDescent="0.25">
      <c r="A587" s="40" t="s">
        <v>231</v>
      </c>
      <c r="B587" s="14">
        <v>0</v>
      </c>
      <c r="C587" s="14" t="s">
        <v>219</v>
      </c>
      <c r="D587" s="14">
        <v>0</v>
      </c>
      <c r="E587" s="14" t="s">
        <v>219</v>
      </c>
    </row>
    <row r="588" spans="1:5" ht="12.5" x14ac:dyDescent="0.25">
      <c r="A588" s="40" t="s">
        <v>231</v>
      </c>
      <c r="B588" s="14">
        <v>14945.39</v>
      </c>
      <c r="C588" s="14" t="s">
        <v>218</v>
      </c>
      <c r="D588" s="14">
        <v>764.39</v>
      </c>
      <c r="E588" s="14" t="s">
        <v>218</v>
      </c>
    </row>
    <row r="589" spans="1:5" ht="12.5" x14ac:dyDescent="0.25">
      <c r="A589" s="40" t="s">
        <v>231</v>
      </c>
      <c r="B589" s="14">
        <v>8055.08</v>
      </c>
      <c r="C589" s="14" t="s">
        <v>218</v>
      </c>
      <c r="D589" s="14">
        <v>805.62</v>
      </c>
      <c r="E589" s="14" t="s">
        <v>218</v>
      </c>
    </row>
    <row r="590" spans="1:5" ht="12.5" x14ac:dyDescent="0.25">
      <c r="A590" s="40" t="s">
        <v>231</v>
      </c>
      <c r="B590" s="14">
        <v>439.01</v>
      </c>
      <c r="C590" s="14" t="s">
        <v>218</v>
      </c>
      <c r="D590" s="14">
        <v>1.77</v>
      </c>
      <c r="E590" s="14" t="s">
        <v>218</v>
      </c>
    </row>
    <row r="591" spans="1:5" ht="12.5" x14ac:dyDescent="0.25">
      <c r="A591" s="40" t="s">
        <v>231</v>
      </c>
      <c r="B591" s="14">
        <v>0</v>
      </c>
      <c r="C591" s="14" t="s">
        <v>219</v>
      </c>
      <c r="D591" s="14">
        <v>0</v>
      </c>
      <c r="E591" s="14" t="s">
        <v>219</v>
      </c>
    </row>
    <row r="592" spans="1:5" ht="12.5" x14ac:dyDescent="0.25">
      <c r="A592" s="40" t="s">
        <v>231</v>
      </c>
      <c r="B592" s="14">
        <v>0</v>
      </c>
      <c r="C592" s="14" t="s">
        <v>219</v>
      </c>
      <c r="D592" s="14">
        <v>0</v>
      </c>
      <c r="E592" s="14" t="s">
        <v>219</v>
      </c>
    </row>
    <row r="593" spans="1:5" ht="12.5" x14ac:dyDescent="0.25">
      <c r="A593" s="40" t="s">
        <v>231</v>
      </c>
      <c r="B593" s="14">
        <v>5805.91</v>
      </c>
      <c r="C593" s="14" t="s">
        <v>218</v>
      </c>
      <c r="D593" s="14">
        <v>580.67999999999995</v>
      </c>
      <c r="E593" s="14" t="s">
        <v>218</v>
      </c>
    </row>
    <row r="594" spans="1:5" ht="12.5" x14ac:dyDescent="0.25">
      <c r="A594" s="40" t="s">
        <v>231</v>
      </c>
      <c r="B594" s="14">
        <v>872.52</v>
      </c>
      <c r="C594" s="14" t="s">
        <v>218</v>
      </c>
      <c r="D594" s="14">
        <v>0</v>
      </c>
      <c r="E594" s="14" t="s">
        <v>219</v>
      </c>
    </row>
    <row r="595" spans="1:5" ht="12.5" x14ac:dyDescent="0.25">
      <c r="A595" s="40" t="s">
        <v>231</v>
      </c>
      <c r="B595" s="14">
        <v>5957.87</v>
      </c>
      <c r="C595" s="14" t="s">
        <v>218</v>
      </c>
      <c r="D595" s="14">
        <v>28.18</v>
      </c>
      <c r="E595" s="14" t="s">
        <v>218</v>
      </c>
    </row>
    <row r="596" spans="1:5" ht="12.5" x14ac:dyDescent="0.25">
      <c r="A596" s="40" t="s">
        <v>231</v>
      </c>
      <c r="B596" s="14">
        <v>501.05</v>
      </c>
      <c r="C596" s="14" t="s">
        <v>218</v>
      </c>
      <c r="D596" s="14">
        <v>47.6</v>
      </c>
      <c r="E596" s="14" t="s">
        <v>218</v>
      </c>
    </row>
    <row r="597" spans="1:5" ht="12.5" x14ac:dyDescent="0.25">
      <c r="A597" s="40" t="s">
        <v>231</v>
      </c>
      <c r="B597" s="14">
        <v>2041.7</v>
      </c>
      <c r="C597" s="14" t="s">
        <v>218</v>
      </c>
      <c r="D597" s="14">
        <v>0</v>
      </c>
      <c r="E597" s="14" t="s">
        <v>219</v>
      </c>
    </row>
    <row r="598" spans="1:5" ht="12.5" x14ac:dyDescent="0.25">
      <c r="A598" s="40" t="s">
        <v>231</v>
      </c>
      <c r="B598" s="14">
        <v>25866.82</v>
      </c>
      <c r="C598" s="14" t="s">
        <v>218</v>
      </c>
      <c r="D598" s="14">
        <v>0</v>
      </c>
      <c r="E598" s="14" t="s">
        <v>219</v>
      </c>
    </row>
    <row r="599" spans="1:5" ht="12.5" x14ac:dyDescent="0.25">
      <c r="A599" s="40" t="s">
        <v>231</v>
      </c>
      <c r="B599" s="14">
        <v>518.20000000000005</v>
      </c>
      <c r="C599" s="14" t="s">
        <v>218</v>
      </c>
      <c r="D599" s="14">
        <v>0</v>
      </c>
      <c r="E599" s="14" t="s">
        <v>219</v>
      </c>
    </row>
    <row r="600" spans="1:5" ht="12.5" x14ac:dyDescent="0.25">
      <c r="A600" s="40" t="s">
        <v>231</v>
      </c>
      <c r="B600" s="14">
        <v>189.98000000000002</v>
      </c>
      <c r="C600" s="14" t="s">
        <v>218</v>
      </c>
      <c r="D600" s="14">
        <v>0</v>
      </c>
      <c r="E600" s="14" t="s">
        <v>219</v>
      </c>
    </row>
    <row r="601" spans="1:5" ht="12.5" x14ac:dyDescent="0.25">
      <c r="A601" s="40" t="s">
        <v>231</v>
      </c>
      <c r="B601" s="14">
        <v>0</v>
      </c>
      <c r="C601" s="14" t="s">
        <v>219</v>
      </c>
      <c r="D601" s="14">
        <v>0</v>
      </c>
      <c r="E601" s="14" t="s">
        <v>219</v>
      </c>
    </row>
    <row r="602" spans="1:5" ht="12.5" x14ac:dyDescent="0.25">
      <c r="A602" s="40" t="s">
        <v>231</v>
      </c>
      <c r="B602" s="14">
        <v>20622.37</v>
      </c>
      <c r="C602" s="14" t="s">
        <v>218</v>
      </c>
      <c r="D602" s="14">
        <v>317.04000000000002</v>
      </c>
      <c r="E602" s="14" t="s">
        <v>218</v>
      </c>
    </row>
    <row r="603" spans="1:5" ht="12.5" x14ac:dyDescent="0.25">
      <c r="A603" s="40" t="s">
        <v>231</v>
      </c>
      <c r="B603" s="14">
        <v>0</v>
      </c>
      <c r="C603" s="14" t="s">
        <v>219</v>
      </c>
      <c r="D603" s="14">
        <v>0</v>
      </c>
      <c r="E603" s="14" t="s">
        <v>219</v>
      </c>
    </row>
    <row r="604" spans="1:5" ht="12.5" x14ac:dyDescent="0.25">
      <c r="A604" s="40" t="s">
        <v>231</v>
      </c>
      <c r="B604" s="14">
        <v>1020.42</v>
      </c>
      <c r="C604" s="14" t="s">
        <v>218</v>
      </c>
      <c r="D604" s="14">
        <v>46.39</v>
      </c>
      <c r="E604" s="14" t="s">
        <v>218</v>
      </c>
    </row>
    <row r="605" spans="1:5" ht="12.5" x14ac:dyDescent="0.25">
      <c r="A605" s="40" t="s">
        <v>231</v>
      </c>
      <c r="B605" s="14">
        <v>5817.34</v>
      </c>
      <c r="C605" s="14" t="s">
        <v>218</v>
      </c>
      <c r="D605" s="14">
        <v>0</v>
      </c>
      <c r="E605" s="14" t="s">
        <v>219</v>
      </c>
    </row>
    <row r="606" spans="1:5" ht="12.5" x14ac:dyDescent="0.25">
      <c r="A606" s="40" t="s">
        <v>231</v>
      </c>
      <c r="B606" s="14">
        <v>10256.549999999999</v>
      </c>
      <c r="C606" s="14" t="s">
        <v>218</v>
      </c>
      <c r="D606" s="14">
        <v>761.4</v>
      </c>
      <c r="E606" s="14" t="s">
        <v>218</v>
      </c>
    </row>
    <row r="607" spans="1:5" ht="12.5" x14ac:dyDescent="0.25">
      <c r="A607" s="40" t="s">
        <v>231</v>
      </c>
      <c r="B607" s="14">
        <v>9717.0299999999988</v>
      </c>
      <c r="C607" s="14" t="s">
        <v>218</v>
      </c>
      <c r="D607" s="14">
        <v>0</v>
      </c>
      <c r="E607" s="14" t="s">
        <v>219</v>
      </c>
    </row>
    <row r="608" spans="1:5" ht="12.5" x14ac:dyDescent="0.25">
      <c r="A608" s="40" t="s">
        <v>231</v>
      </c>
      <c r="B608" s="14">
        <v>46440.95</v>
      </c>
      <c r="C608" s="14" t="s">
        <v>218</v>
      </c>
      <c r="D608" s="14">
        <v>0</v>
      </c>
      <c r="E608" s="14" t="s">
        <v>219</v>
      </c>
    </row>
    <row r="609" spans="1:5" ht="12.5" x14ac:dyDescent="0.25">
      <c r="A609" s="40" t="s">
        <v>231</v>
      </c>
      <c r="B609" s="14">
        <v>7118.73</v>
      </c>
      <c r="C609" s="14" t="s">
        <v>218</v>
      </c>
      <c r="D609" s="14">
        <v>676.3</v>
      </c>
      <c r="E609" s="14" t="s">
        <v>218</v>
      </c>
    </row>
    <row r="610" spans="1:5" ht="12.5" x14ac:dyDescent="0.25">
      <c r="A610" s="40" t="s">
        <v>231</v>
      </c>
      <c r="B610" s="14">
        <v>13470.13</v>
      </c>
      <c r="C610" s="14" t="s">
        <v>218</v>
      </c>
      <c r="D610" s="14">
        <v>132.30000000000001</v>
      </c>
      <c r="E610" s="14" t="s">
        <v>218</v>
      </c>
    </row>
    <row r="611" spans="1:5" ht="12.5" x14ac:dyDescent="0.25">
      <c r="A611" s="40" t="s">
        <v>231</v>
      </c>
      <c r="B611" s="14">
        <v>4897.67</v>
      </c>
      <c r="C611" s="14" t="s">
        <v>218</v>
      </c>
      <c r="D611" s="14">
        <v>0</v>
      </c>
      <c r="E611" s="14" t="s">
        <v>219</v>
      </c>
    </row>
    <row r="612" spans="1:5" ht="12.5" x14ac:dyDescent="0.25">
      <c r="A612" s="40" t="s">
        <v>231</v>
      </c>
      <c r="B612" s="14">
        <v>32485.3</v>
      </c>
      <c r="C612" s="14" t="s">
        <v>218</v>
      </c>
      <c r="D612" s="14">
        <v>257.01</v>
      </c>
      <c r="E612" s="14" t="s">
        <v>218</v>
      </c>
    </row>
    <row r="613" spans="1:5" ht="12.5" x14ac:dyDescent="0.25">
      <c r="A613" s="40" t="s">
        <v>231</v>
      </c>
      <c r="B613" s="14">
        <v>1436.17</v>
      </c>
      <c r="C613" s="14" t="s">
        <v>218</v>
      </c>
      <c r="D613" s="14">
        <v>143.62</v>
      </c>
      <c r="E613" s="14" t="s">
        <v>218</v>
      </c>
    </row>
    <row r="614" spans="1:5" ht="12.5" x14ac:dyDescent="0.25">
      <c r="A614" s="40" t="s">
        <v>231</v>
      </c>
      <c r="B614" s="14">
        <v>1093.98</v>
      </c>
      <c r="C614" s="14" t="s">
        <v>218</v>
      </c>
      <c r="D614" s="14">
        <v>6.4</v>
      </c>
      <c r="E614" s="14" t="s">
        <v>218</v>
      </c>
    </row>
    <row r="615" spans="1:5" ht="12.5" x14ac:dyDescent="0.25">
      <c r="A615" s="40" t="s">
        <v>231</v>
      </c>
      <c r="B615" s="14">
        <v>10.68</v>
      </c>
      <c r="C615" s="14" t="s">
        <v>218</v>
      </c>
      <c r="D615" s="14">
        <v>0</v>
      </c>
      <c r="E615" s="14" t="s">
        <v>219</v>
      </c>
    </row>
    <row r="616" spans="1:5" ht="12.5" x14ac:dyDescent="0.25">
      <c r="A616" s="40" t="s">
        <v>231</v>
      </c>
      <c r="B616" s="14">
        <v>0</v>
      </c>
      <c r="C616" s="14" t="s">
        <v>219</v>
      </c>
      <c r="D616" s="14">
        <v>0</v>
      </c>
      <c r="E616" s="14" t="s">
        <v>219</v>
      </c>
    </row>
    <row r="617" spans="1:5" ht="12.5" x14ac:dyDescent="0.25">
      <c r="A617" s="40" t="s">
        <v>231</v>
      </c>
      <c r="B617" s="14">
        <v>3315.61</v>
      </c>
      <c r="C617" s="14" t="s">
        <v>218</v>
      </c>
      <c r="D617" s="14">
        <v>314.98</v>
      </c>
      <c r="E617" s="14" t="s">
        <v>218</v>
      </c>
    </row>
    <row r="618" spans="1:5" ht="12.5" x14ac:dyDescent="0.25">
      <c r="A618" s="40" t="s">
        <v>231</v>
      </c>
      <c r="B618" s="14">
        <v>38219.919999999998</v>
      </c>
      <c r="C618" s="14" t="s">
        <v>218</v>
      </c>
      <c r="D618" s="14">
        <v>0</v>
      </c>
      <c r="E618" s="14" t="s">
        <v>219</v>
      </c>
    </row>
    <row r="619" spans="1:5" ht="12.5" x14ac:dyDescent="0.25">
      <c r="A619" s="40" t="s">
        <v>231</v>
      </c>
      <c r="B619" s="14">
        <v>16053.74</v>
      </c>
      <c r="C619" s="14" t="s">
        <v>218</v>
      </c>
      <c r="D619" s="14">
        <v>25.29</v>
      </c>
      <c r="E619" s="14" t="s">
        <v>218</v>
      </c>
    </row>
    <row r="620" spans="1:5" ht="12.5" x14ac:dyDescent="0.25">
      <c r="A620" s="40" t="s">
        <v>231</v>
      </c>
      <c r="B620" s="14">
        <v>214.84</v>
      </c>
      <c r="C620" s="14" t="s">
        <v>221</v>
      </c>
      <c r="D620" s="14">
        <v>24.95</v>
      </c>
      <c r="E620" s="14" t="s">
        <v>218</v>
      </c>
    </row>
    <row r="621" spans="1:5" ht="12.5" x14ac:dyDescent="0.25">
      <c r="A621" s="40" t="s">
        <v>231</v>
      </c>
      <c r="B621" s="14">
        <v>0</v>
      </c>
      <c r="C621" s="14" t="s">
        <v>219</v>
      </c>
      <c r="D621" s="14">
        <v>0</v>
      </c>
      <c r="E621" s="14" t="s">
        <v>219</v>
      </c>
    </row>
    <row r="622" spans="1:5" ht="12.5" x14ac:dyDescent="0.25">
      <c r="A622" s="40" t="s">
        <v>231</v>
      </c>
      <c r="B622" s="14">
        <v>40539.19</v>
      </c>
      <c r="C622" s="14" t="s">
        <v>218</v>
      </c>
      <c r="D622" s="14">
        <v>394.39</v>
      </c>
      <c r="E622" s="14" t="s">
        <v>218</v>
      </c>
    </row>
    <row r="623" spans="1:5" ht="12.5" x14ac:dyDescent="0.25">
      <c r="A623" s="40" t="s">
        <v>231</v>
      </c>
      <c r="B623" s="14">
        <v>53358.559999999998</v>
      </c>
      <c r="C623" s="14" t="s">
        <v>218</v>
      </c>
      <c r="D623" s="14">
        <v>0</v>
      </c>
      <c r="E623" s="14" t="s">
        <v>219</v>
      </c>
    </row>
    <row r="624" spans="1:5" ht="12.5" x14ac:dyDescent="0.25">
      <c r="A624" s="40" t="s">
        <v>231</v>
      </c>
      <c r="B624" s="14">
        <v>8236.4</v>
      </c>
      <c r="C624" s="14" t="s">
        <v>218</v>
      </c>
      <c r="D624" s="14">
        <v>390.72</v>
      </c>
      <c r="E624" s="14" t="s">
        <v>218</v>
      </c>
    </row>
    <row r="625" spans="1:5" ht="12.5" x14ac:dyDescent="0.25">
      <c r="A625" s="40" t="s">
        <v>231</v>
      </c>
      <c r="B625" s="14">
        <v>9641.4599999999991</v>
      </c>
      <c r="C625" s="14" t="s">
        <v>218</v>
      </c>
      <c r="D625" s="14">
        <v>264.17</v>
      </c>
      <c r="E625" s="14" t="s">
        <v>218</v>
      </c>
    </row>
    <row r="626" spans="1:5" ht="12.5" x14ac:dyDescent="0.25">
      <c r="A626" s="40" t="s">
        <v>231</v>
      </c>
      <c r="B626" s="14">
        <v>0</v>
      </c>
      <c r="C626" s="14" t="s">
        <v>219</v>
      </c>
      <c r="D626" s="14">
        <v>0</v>
      </c>
      <c r="E626" s="14" t="s">
        <v>219</v>
      </c>
    </row>
    <row r="627" spans="1:5" ht="12.5" x14ac:dyDescent="0.25">
      <c r="A627" s="40" t="s">
        <v>231</v>
      </c>
      <c r="B627" s="14">
        <v>13433.59</v>
      </c>
      <c r="C627" s="14" t="s">
        <v>218</v>
      </c>
      <c r="D627" s="14">
        <v>0</v>
      </c>
      <c r="E627" s="14" t="s">
        <v>219</v>
      </c>
    </row>
    <row r="628" spans="1:5" ht="12.5" x14ac:dyDescent="0.25">
      <c r="A628" s="40" t="s">
        <v>231</v>
      </c>
      <c r="B628" s="14">
        <v>10711.22</v>
      </c>
      <c r="C628" s="14" t="s">
        <v>218</v>
      </c>
      <c r="D628" s="14">
        <v>247.4</v>
      </c>
      <c r="E628" s="14" t="s">
        <v>218</v>
      </c>
    </row>
    <row r="629" spans="1:5" ht="12.5" x14ac:dyDescent="0.25">
      <c r="A629" s="40" t="s">
        <v>231</v>
      </c>
      <c r="B629" s="14">
        <v>0</v>
      </c>
      <c r="C629" s="14" t="s">
        <v>219</v>
      </c>
      <c r="D629" s="14">
        <v>0</v>
      </c>
      <c r="E629" s="14" t="s">
        <v>219</v>
      </c>
    </row>
    <row r="630" spans="1:5" ht="12.5" x14ac:dyDescent="0.25">
      <c r="A630" s="40" t="s">
        <v>231</v>
      </c>
      <c r="B630" s="14">
        <v>0</v>
      </c>
      <c r="C630" s="14" t="s">
        <v>219</v>
      </c>
      <c r="D630" s="14">
        <v>0</v>
      </c>
      <c r="E630" s="14" t="s">
        <v>219</v>
      </c>
    </row>
    <row r="631" spans="1:5" ht="12.5" x14ac:dyDescent="0.25">
      <c r="A631" s="40" t="s">
        <v>231</v>
      </c>
      <c r="B631" s="14">
        <v>1879.14</v>
      </c>
      <c r="C631" s="14" t="s">
        <v>218</v>
      </c>
      <c r="D631" s="14">
        <v>0</v>
      </c>
      <c r="E631" s="14" t="s">
        <v>219</v>
      </c>
    </row>
    <row r="632" spans="1:5" ht="12.5" x14ac:dyDescent="0.25">
      <c r="A632" s="40" t="s">
        <v>231</v>
      </c>
      <c r="B632" s="14">
        <v>11348.99</v>
      </c>
      <c r="C632" s="14" t="s">
        <v>218</v>
      </c>
      <c r="D632" s="14">
        <v>175.06</v>
      </c>
      <c r="E632" s="14" t="s">
        <v>218</v>
      </c>
    </row>
    <row r="633" spans="1:5" ht="12.5" x14ac:dyDescent="0.25">
      <c r="A633" s="40" t="s">
        <v>231</v>
      </c>
      <c r="B633" s="14">
        <v>7998.87</v>
      </c>
      <c r="C633" s="14" t="s">
        <v>218</v>
      </c>
      <c r="D633" s="14">
        <v>169.32</v>
      </c>
      <c r="E633" s="14" t="s">
        <v>218</v>
      </c>
    </row>
    <row r="634" spans="1:5" ht="12.5" x14ac:dyDescent="0.25">
      <c r="A634" s="40" t="s">
        <v>231</v>
      </c>
      <c r="B634" s="14">
        <v>0</v>
      </c>
      <c r="C634" s="14" t="s">
        <v>219</v>
      </c>
      <c r="D634" s="14">
        <v>0</v>
      </c>
      <c r="E634" s="14" t="s">
        <v>219</v>
      </c>
    </row>
    <row r="635" spans="1:5" ht="12.5" x14ac:dyDescent="0.25">
      <c r="A635" s="40" t="s">
        <v>231</v>
      </c>
      <c r="B635" s="14">
        <v>1798.75</v>
      </c>
      <c r="C635" s="14" t="s">
        <v>218</v>
      </c>
      <c r="D635" s="14">
        <v>170.88</v>
      </c>
      <c r="E635" s="14" t="s">
        <v>218</v>
      </c>
    </row>
    <row r="636" spans="1:5" ht="12.5" x14ac:dyDescent="0.25">
      <c r="A636" s="40" t="s">
        <v>231</v>
      </c>
      <c r="B636" s="14">
        <v>3831.5</v>
      </c>
      <c r="C636" s="14" t="s">
        <v>218</v>
      </c>
      <c r="D636" s="14">
        <v>0</v>
      </c>
      <c r="E636" s="14" t="s">
        <v>219</v>
      </c>
    </row>
    <row r="637" spans="1:5" ht="12.5" x14ac:dyDescent="0.25">
      <c r="A637" s="40" t="s">
        <v>231</v>
      </c>
      <c r="B637" s="14">
        <v>4718.2299999999996</v>
      </c>
      <c r="C637" s="14" t="s">
        <v>218</v>
      </c>
      <c r="D637" s="14">
        <v>471.66</v>
      </c>
      <c r="E637" s="14" t="s">
        <v>218</v>
      </c>
    </row>
    <row r="638" spans="1:5" ht="12.5" x14ac:dyDescent="0.25">
      <c r="A638" s="40" t="s">
        <v>231</v>
      </c>
      <c r="B638" s="14">
        <v>10552.29</v>
      </c>
      <c r="C638" s="14" t="s">
        <v>218</v>
      </c>
      <c r="D638" s="14">
        <v>434.51</v>
      </c>
      <c r="E638" s="14" t="s">
        <v>218</v>
      </c>
    </row>
    <row r="639" spans="1:5" ht="12.5" x14ac:dyDescent="0.25">
      <c r="A639" s="40" t="s">
        <v>231</v>
      </c>
      <c r="B639" s="14">
        <v>4311.55</v>
      </c>
      <c r="C639" s="14" t="s">
        <v>218</v>
      </c>
      <c r="D639" s="14">
        <v>180.05</v>
      </c>
      <c r="E639" s="14" t="s">
        <v>218</v>
      </c>
    </row>
    <row r="640" spans="1:5" ht="12.5" x14ac:dyDescent="0.25">
      <c r="A640" s="40" t="s">
        <v>231</v>
      </c>
      <c r="B640" s="14">
        <v>63411.07</v>
      </c>
      <c r="C640" s="14" t="s">
        <v>218</v>
      </c>
      <c r="D640" s="14">
        <v>364.92</v>
      </c>
      <c r="E640" s="14" t="s">
        <v>218</v>
      </c>
    </row>
    <row r="641" spans="1:5" ht="12.5" x14ac:dyDescent="0.25">
      <c r="A641" s="40" t="s">
        <v>231</v>
      </c>
      <c r="B641" s="14">
        <v>3081.89</v>
      </c>
      <c r="C641" s="14" t="s">
        <v>218</v>
      </c>
      <c r="D641" s="14">
        <v>0</v>
      </c>
      <c r="E641" s="14" t="s">
        <v>219</v>
      </c>
    </row>
    <row r="642" spans="1:5" ht="12.5" x14ac:dyDescent="0.25">
      <c r="A642" s="40" t="s">
        <v>231</v>
      </c>
      <c r="B642" s="14">
        <v>48678.48</v>
      </c>
      <c r="C642" s="14" t="s">
        <v>218</v>
      </c>
      <c r="D642" s="14">
        <v>0</v>
      </c>
      <c r="E642" s="14" t="s">
        <v>219</v>
      </c>
    </row>
    <row r="643" spans="1:5" ht="12.5" x14ac:dyDescent="0.25">
      <c r="A643" s="40" t="s">
        <v>231</v>
      </c>
      <c r="B643" s="14">
        <v>2319.88</v>
      </c>
      <c r="C643" s="14" t="s">
        <v>218</v>
      </c>
      <c r="D643" s="14">
        <v>3.96</v>
      </c>
      <c r="E643" s="14" t="s">
        <v>218</v>
      </c>
    </row>
    <row r="644" spans="1:5" ht="12.5" x14ac:dyDescent="0.25">
      <c r="A644" s="40" t="s">
        <v>231</v>
      </c>
      <c r="B644" s="14">
        <v>3842.66</v>
      </c>
      <c r="C644" s="14" t="s">
        <v>218</v>
      </c>
      <c r="D644" s="14">
        <v>0</v>
      </c>
      <c r="E644" s="14" t="s">
        <v>219</v>
      </c>
    </row>
    <row r="645" spans="1:5" ht="12.5" x14ac:dyDescent="0.25">
      <c r="A645" s="40" t="s">
        <v>231</v>
      </c>
      <c r="B645" s="14">
        <v>1429.94</v>
      </c>
      <c r="C645" s="14" t="s">
        <v>221</v>
      </c>
      <c r="D645" s="14">
        <v>0</v>
      </c>
      <c r="E645" s="14" t="s">
        <v>219</v>
      </c>
    </row>
    <row r="646" spans="1:5" ht="12.5" x14ac:dyDescent="0.25">
      <c r="A646" s="40" t="s">
        <v>231</v>
      </c>
      <c r="B646" s="14">
        <v>16961.96</v>
      </c>
      <c r="C646" s="14" t="s">
        <v>218</v>
      </c>
      <c r="D646" s="14">
        <v>0</v>
      </c>
      <c r="E646" s="14" t="s">
        <v>219</v>
      </c>
    </row>
    <row r="647" spans="1:5" ht="12.5" x14ac:dyDescent="0.25">
      <c r="A647" s="40" t="s">
        <v>231</v>
      </c>
      <c r="B647" s="14">
        <v>3457.5899999999997</v>
      </c>
      <c r="C647" s="14" t="s">
        <v>218</v>
      </c>
      <c r="D647" s="14">
        <v>0</v>
      </c>
      <c r="E647" s="14" t="s">
        <v>219</v>
      </c>
    </row>
    <row r="648" spans="1:5" ht="12.5" x14ac:dyDescent="0.25">
      <c r="A648" s="40" t="s">
        <v>231</v>
      </c>
      <c r="B648" s="14">
        <v>232.14</v>
      </c>
      <c r="C648" s="14" t="s">
        <v>218</v>
      </c>
      <c r="D648" s="14">
        <v>0</v>
      </c>
      <c r="E648" s="14" t="s">
        <v>219</v>
      </c>
    </row>
    <row r="649" spans="1:5" ht="12.5" x14ac:dyDescent="0.25">
      <c r="A649" s="40" t="s">
        <v>231</v>
      </c>
      <c r="B649" s="14">
        <v>14745.18</v>
      </c>
      <c r="C649" s="14" t="s">
        <v>218</v>
      </c>
      <c r="D649" s="14">
        <v>1400.76</v>
      </c>
      <c r="E649" s="14" t="s">
        <v>218</v>
      </c>
    </row>
    <row r="650" spans="1:5" ht="12.5" x14ac:dyDescent="0.25">
      <c r="A650" s="40" t="s">
        <v>231</v>
      </c>
      <c r="B650" s="14">
        <v>29760.77</v>
      </c>
      <c r="C650" s="14" t="s">
        <v>218</v>
      </c>
      <c r="D650" s="14">
        <v>0</v>
      </c>
      <c r="E650" s="14" t="s">
        <v>219</v>
      </c>
    </row>
    <row r="651" spans="1:5" ht="12.5" x14ac:dyDescent="0.25">
      <c r="A651" s="40" t="s">
        <v>231</v>
      </c>
      <c r="B651" s="14">
        <v>533.86</v>
      </c>
      <c r="C651" s="14" t="s">
        <v>218</v>
      </c>
      <c r="D651" s="14">
        <v>0</v>
      </c>
      <c r="E651" s="14" t="s">
        <v>219</v>
      </c>
    </row>
    <row r="652" spans="1:5" ht="12.5" x14ac:dyDescent="0.25">
      <c r="A652" s="40" t="s">
        <v>231</v>
      </c>
      <c r="B652" s="14">
        <v>3984.94</v>
      </c>
      <c r="C652" s="14" t="s">
        <v>221</v>
      </c>
      <c r="D652" s="14">
        <v>0</v>
      </c>
      <c r="E652" s="14" t="s">
        <v>219</v>
      </c>
    </row>
    <row r="653" spans="1:5" ht="12.5" x14ac:dyDescent="0.25">
      <c r="A653" s="40" t="s">
        <v>231</v>
      </c>
      <c r="B653" s="14">
        <v>53271.839999999997</v>
      </c>
      <c r="C653" s="14" t="s">
        <v>218</v>
      </c>
      <c r="D653" s="14">
        <v>0</v>
      </c>
      <c r="E653" s="14" t="s">
        <v>219</v>
      </c>
    </row>
    <row r="654" spans="1:5" ht="12.5" x14ac:dyDescent="0.25">
      <c r="A654" s="40" t="s">
        <v>231</v>
      </c>
      <c r="B654" s="14">
        <v>2103.58</v>
      </c>
      <c r="C654" s="14" t="s">
        <v>218</v>
      </c>
      <c r="D654" s="14">
        <v>0</v>
      </c>
      <c r="E654" s="14" t="s">
        <v>219</v>
      </c>
    </row>
    <row r="655" spans="1:5" ht="12.5" x14ac:dyDescent="0.25">
      <c r="A655" s="40" t="s">
        <v>231</v>
      </c>
      <c r="B655" s="14">
        <v>3081.94</v>
      </c>
      <c r="C655" s="14" t="s">
        <v>218</v>
      </c>
      <c r="D655" s="14">
        <v>0</v>
      </c>
      <c r="E655" s="14" t="s">
        <v>219</v>
      </c>
    </row>
    <row r="656" spans="1:5" ht="12.5" x14ac:dyDescent="0.25">
      <c r="A656" s="40" t="s">
        <v>231</v>
      </c>
      <c r="B656" s="14">
        <v>9450.42</v>
      </c>
      <c r="C656" s="14" t="s">
        <v>218</v>
      </c>
      <c r="D656" s="14">
        <v>0</v>
      </c>
      <c r="E656" s="14" t="s">
        <v>219</v>
      </c>
    </row>
    <row r="657" spans="1:5" ht="12.5" x14ac:dyDescent="0.25">
      <c r="A657" s="40" t="s">
        <v>231</v>
      </c>
      <c r="B657" s="14">
        <v>364.47</v>
      </c>
      <c r="C657" s="14" t="s">
        <v>218</v>
      </c>
      <c r="D657" s="14">
        <v>0</v>
      </c>
      <c r="E657" s="14" t="s">
        <v>219</v>
      </c>
    </row>
    <row r="658" spans="1:5" ht="12.5" x14ac:dyDescent="0.25">
      <c r="A658" s="40" t="s">
        <v>231</v>
      </c>
      <c r="B658" s="14">
        <v>3109.74</v>
      </c>
      <c r="C658" s="14" t="s">
        <v>218</v>
      </c>
      <c r="D658" s="14">
        <v>0</v>
      </c>
      <c r="E658" s="14" t="s">
        <v>219</v>
      </c>
    </row>
    <row r="659" spans="1:5" ht="12.5" x14ac:dyDescent="0.25">
      <c r="A659" s="40" t="s">
        <v>231</v>
      </c>
      <c r="B659" s="14">
        <v>15646.800000000001</v>
      </c>
      <c r="C659" s="14" t="s">
        <v>218</v>
      </c>
      <c r="D659" s="14">
        <v>0</v>
      </c>
      <c r="E659" s="14" t="s">
        <v>219</v>
      </c>
    </row>
    <row r="660" spans="1:5" ht="12.5" x14ac:dyDescent="0.25">
      <c r="A660" s="40" t="s">
        <v>231</v>
      </c>
      <c r="B660" s="14">
        <v>147.29</v>
      </c>
      <c r="C660" s="14" t="s">
        <v>218</v>
      </c>
      <c r="D660" s="14">
        <v>3.03</v>
      </c>
      <c r="E660" s="14" t="s">
        <v>218</v>
      </c>
    </row>
    <row r="661" spans="1:5" ht="12.5" x14ac:dyDescent="0.25">
      <c r="A661" s="40" t="s">
        <v>231</v>
      </c>
      <c r="B661" s="14">
        <v>31165.46</v>
      </c>
      <c r="C661" s="14" t="s">
        <v>218</v>
      </c>
      <c r="D661" s="14">
        <v>0</v>
      </c>
      <c r="E661" s="14" t="s">
        <v>219</v>
      </c>
    </row>
    <row r="662" spans="1:5" ht="12.5" x14ac:dyDescent="0.25">
      <c r="A662" s="40" t="s">
        <v>231</v>
      </c>
      <c r="B662" s="14">
        <v>19650.77</v>
      </c>
      <c r="C662" s="14" t="s">
        <v>218</v>
      </c>
      <c r="D662" s="14">
        <v>0</v>
      </c>
      <c r="E662" s="14" t="s">
        <v>219</v>
      </c>
    </row>
    <row r="663" spans="1:5" ht="12.5" x14ac:dyDescent="0.25">
      <c r="A663" s="40" t="s">
        <v>231</v>
      </c>
      <c r="B663" s="14">
        <v>874.23</v>
      </c>
      <c r="C663" s="14" t="s">
        <v>218</v>
      </c>
      <c r="D663" s="14">
        <v>0</v>
      </c>
      <c r="E663" s="14" t="s">
        <v>219</v>
      </c>
    </row>
    <row r="664" spans="1:5" ht="12.5" x14ac:dyDescent="0.25">
      <c r="A664" s="40" t="s">
        <v>231</v>
      </c>
      <c r="B664" s="14">
        <v>666.61</v>
      </c>
      <c r="C664" s="14" t="s">
        <v>218</v>
      </c>
      <c r="D664" s="14">
        <v>32.979999999999997</v>
      </c>
      <c r="E664" s="14" t="s">
        <v>218</v>
      </c>
    </row>
    <row r="665" spans="1:5" ht="12.5" x14ac:dyDescent="0.25">
      <c r="A665" s="40" t="s">
        <v>231</v>
      </c>
      <c r="B665" s="14">
        <v>0</v>
      </c>
      <c r="C665" s="14" t="s">
        <v>219</v>
      </c>
      <c r="D665" s="14">
        <v>0</v>
      </c>
      <c r="E665" s="14" t="s">
        <v>219</v>
      </c>
    </row>
    <row r="666" spans="1:5" ht="12.5" x14ac:dyDescent="0.25">
      <c r="A666" s="40" t="s">
        <v>231</v>
      </c>
      <c r="B666" s="14">
        <v>426.94</v>
      </c>
      <c r="C666" s="14" t="s">
        <v>218</v>
      </c>
      <c r="D666" s="14">
        <v>13.46</v>
      </c>
      <c r="E666" s="14" t="s">
        <v>218</v>
      </c>
    </row>
    <row r="667" spans="1:5" ht="12.5" x14ac:dyDescent="0.25">
      <c r="A667" s="40" t="s">
        <v>231</v>
      </c>
      <c r="B667" s="14">
        <v>1997.36</v>
      </c>
      <c r="C667" s="14" t="s">
        <v>218</v>
      </c>
      <c r="D667" s="14">
        <v>0</v>
      </c>
      <c r="E667" s="14" t="s">
        <v>219</v>
      </c>
    </row>
    <row r="668" spans="1:5" ht="12.5" x14ac:dyDescent="0.25">
      <c r="A668" s="40" t="s">
        <v>231</v>
      </c>
      <c r="B668" s="14">
        <v>225.07</v>
      </c>
      <c r="C668" s="14" t="s">
        <v>218</v>
      </c>
      <c r="D668" s="14">
        <v>0</v>
      </c>
      <c r="E668" s="14" t="s">
        <v>219</v>
      </c>
    </row>
    <row r="669" spans="1:5" ht="12.5" x14ac:dyDescent="0.25">
      <c r="A669" s="40" t="s">
        <v>231</v>
      </c>
      <c r="B669" s="14">
        <v>664.39</v>
      </c>
      <c r="C669" s="14" t="s">
        <v>218</v>
      </c>
      <c r="D669" s="14">
        <v>0</v>
      </c>
      <c r="E669" s="14" t="s">
        <v>219</v>
      </c>
    </row>
    <row r="670" spans="1:5" ht="12.5" x14ac:dyDescent="0.25">
      <c r="A670" s="40" t="s">
        <v>231</v>
      </c>
      <c r="B670" s="14">
        <v>405.1</v>
      </c>
      <c r="C670" s="14" t="s">
        <v>218</v>
      </c>
      <c r="D670" s="14">
        <v>20.43</v>
      </c>
      <c r="E670" s="14" t="s">
        <v>218</v>
      </c>
    </row>
    <row r="671" spans="1:5" ht="12.5" x14ac:dyDescent="0.25">
      <c r="A671" s="40" t="s">
        <v>231</v>
      </c>
      <c r="B671" s="14">
        <v>7129.3</v>
      </c>
      <c r="C671" s="14" t="s">
        <v>218</v>
      </c>
      <c r="D671" s="14">
        <v>324.76</v>
      </c>
      <c r="E671" s="14" t="s">
        <v>218</v>
      </c>
    </row>
    <row r="672" spans="1:5" ht="12.5" x14ac:dyDescent="0.25">
      <c r="A672" s="40" t="s">
        <v>231</v>
      </c>
      <c r="B672" s="14">
        <v>3223.12</v>
      </c>
      <c r="C672" s="14" t="s">
        <v>218</v>
      </c>
      <c r="D672" s="14">
        <v>322.33999999999997</v>
      </c>
      <c r="E672" s="14" t="s">
        <v>218</v>
      </c>
    </row>
    <row r="673" spans="1:5" ht="12.5" x14ac:dyDescent="0.25">
      <c r="A673" s="40" t="s">
        <v>231</v>
      </c>
      <c r="B673" s="14">
        <v>11702.35</v>
      </c>
      <c r="C673" s="14" t="s">
        <v>218</v>
      </c>
      <c r="D673" s="14">
        <v>227.02</v>
      </c>
      <c r="E673" s="14" t="s">
        <v>218</v>
      </c>
    </row>
    <row r="674" spans="1:5" ht="12.5" x14ac:dyDescent="0.25">
      <c r="A674" s="40" t="s">
        <v>231</v>
      </c>
      <c r="B674" s="14">
        <v>17157.010000000002</v>
      </c>
      <c r="C674" s="14" t="s">
        <v>218</v>
      </c>
      <c r="D674" s="14">
        <v>0</v>
      </c>
      <c r="E674" s="14" t="s">
        <v>219</v>
      </c>
    </row>
    <row r="675" spans="1:5" ht="12.5" x14ac:dyDescent="0.25">
      <c r="A675" s="40" t="s">
        <v>231</v>
      </c>
      <c r="B675" s="14">
        <v>0</v>
      </c>
      <c r="C675" s="14" t="s">
        <v>219</v>
      </c>
      <c r="D675" s="14">
        <v>0</v>
      </c>
      <c r="E675" s="14" t="s">
        <v>219</v>
      </c>
    </row>
    <row r="676" spans="1:5" ht="12.5" x14ac:dyDescent="0.25">
      <c r="A676" s="40" t="s">
        <v>231</v>
      </c>
      <c r="B676" s="14">
        <v>6038.54</v>
      </c>
      <c r="C676" s="14" t="s">
        <v>218</v>
      </c>
      <c r="D676" s="14">
        <v>0</v>
      </c>
      <c r="E676" s="14" t="s">
        <v>219</v>
      </c>
    </row>
    <row r="677" spans="1:5" ht="12.5" x14ac:dyDescent="0.25">
      <c r="A677" s="40" t="s">
        <v>231</v>
      </c>
      <c r="B677" s="14">
        <v>33754.04</v>
      </c>
      <c r="C677" s="14" t="s">
        <v>218</v>
      </c>
      <c r="D677" s="14">
        <v>219.56</v>
      </c>
      <c r="E677" s="14" t="s">
        <v>218</v>
      </c>
    </row>
    <row r="678" spans="1:5" ht="12.5" x14ac:dyDescent="0.25">
      <c r="A678" s="40" t="s">
        <v>231</v>
      </c>
      <c r="B678" s="14">
        <v>29232.39</v>
      </c>
      <c r="C678" s="14" t="s">
        <v>218</v>
      </c>
      <c r="D678" s="14">
        <v>0</v>
      </c>
      <c r="E678" s="14" t="s">
        <v>219</v>
      </c>
    </row>
    <row r="679" spans="1:5" ht="12.5" x14ac:dyDescent="0.25">
      <c r="A679" s="40" t="s">
        <v>231</v>
      </c>
      <c r="B679" s="14">
        <v>54237.64</v>
      </c>
      <c r="C679" s="14" t="s">
        <v>218</v>
      </c>
      <c r="D679" s="14">
        <v>869.78</v>
      </c>
      <c r="E679" s="14" t="s">
        <v>218</v>
      </c>
    </row>
    <row r="680" spans="1:5" ht="12.5" x14ac:dyDescent="0.25">
      <c r="A680" s="40" t="s">
        <v>231</v>
      </c>
      <c r="B680" s="14">
        <v>9616.06</v>
      </c>
      <c r="C680" s="14" t="s">
        <v>218</v>
      </c>
      <c r="D680" s="14">
        <v>0</v>
      </c>
      <c r="E680" s="14" t="s">
        <v>219</v>
      </c>
    </row>
    <row r="681" spans="1:5" ht="12.5" x14ac:dyDescent="0.25">
      <c r="A681" s="40" t="s">
        <v>231</v>
      </c>
      <c r="B681" s="14">
        <v>443.4</v>
      </c>
      <c r="C681" s="14" t="s">
        <v>218</v>
      </c>
      <c r="D681" s="14">
        <v>0</v>
      </c>
      <c r="E681" s="14" t="s">
        <v>219</v>
      </c>
    </row>
    <row r="682" spans="1:5" ht="12.5" x14ac:dyDescent="0.25">
      <c r="A682" s="40" t="s">
        <v>231</v>
      </c>
      <c r="B682" s="14">
        <v>562.99</v>
      </c>
      <c r="C682" s="14" t="s">
        <v>218</v>
      </c>
      <c r="D682" s="14">
        <v>0</v>
      </c>
      <c r="E682" s="14" t="s">
        <v>219</v>
      </c>
    </row>
    <row r="683" spans="1:5" ht="12.5" x14ac:dyDescent="0.25">
      <c r="A683" s="40" t="s">
        <v>231</v>
      </c>
      <c r="B683" s="14">
        <v>5036.8999999999996</v>
      </c>
      <c r="C683" s="14" t="s">
        <v>218</v>
      </c>
      <c r="D683" s="14">
        <v>11.09</v>
      </c>
      <c r="E683" s="14" t="s">
        <v>218</v>
      </c>
    </row>
    <row r="684" spans="1:5" ht="12.5" x14ac:dyDescent="0.25">
      <c r="A684" s="40" t="s">
        <v>231</v>
      </c>
      <c r="B684" s="14">
        <v>733.77</v>
      </c>
      <c r="C684" s="14" t="s">
        <v>218</v>
      </c>
      <c r="D684" s="14">
        <v>73.38</v>
      </c>
      <c r="E684" s="14" t="s">
        <v>218</v>
      </c>
    </row>
    <row r="685" spans="1:5" ht="12.5" x14ac:dyDescent="0.25">
      <c r="A685" s="40" t="s">
        <v>231</v>
      </c>
      <c r="B685" s="14">
        <v>16870.84</v>
      </c>
      <c r="C685" s="14" t="s">
        <v>218</v>
      </c>
      <c r="D685" s="14">
        <v>0</v>
      </c>
      <c r="E685" s="14" t="s">
        <v>219</v>
      </c>
    </row>
    <row r="686" spans="1:5" ht="12.5" x14ac:dyDescent="0.25">
      <c r="A686" s="40" t="s">
        <v>231</v>
      </c>
      <c r="B686" s="14">
        <v>344.48</v>
      </c>
      <c r="C686" s="14" t="s">
        <v>218</v>
      </c>
      <c r="D686" s="14">
        <v>0</v>
      </c>
      <c r="E686" s="14" t="s">
        <v>219</v>
      </c>
    </row>
    <row r="687" spans="1:5" ht="12.5" x14ac:dyDescent="0.25">
      <c r="A687" s="40" t="s">
        <v>231</v>
      </c>
      <c r="B687" s="14">
        <v>10017.11</v>
      </c>
      <c r="C687" s="14" t="s">
        <v>218</v>
      </c>
      <c r="D687" s="14">
        <v>151.47999999999999</v>
      </c>
      <c r="E687" s="14" t="s">
        <v>218</v>
      </c>
    </row>
    <row r="688" spans="1:5" ht="12.5" x14ac:dyDescent="0.25">
      <c r="A688" s="40" t="s">
        <v>231</v>
      </c>
      <c r="B688" s="14">
        <v>3901.9</v>
      </c>
      <c r="C688" s="14" t="s">
        <v>218</v>
      </c>
      <c r="D688" s="14">
        <v>370.53</v>
      </c>
      <c r="E688" s="14" t="s">
        <v>218</v>
      </c>
    </row>
    <row r="689" spans="1:5" ht="12.5" x14ac:dyDescent="0.25">
      <c r="A689" s="40" t="s">
        <v>231</v>
      </c>
      <c r="B689" s="14">
        <v>46340.02</v>
      </c>
      <c r="C689" s="14" t="s">
        <v>218</v>
      </c>
      <c r="D689" s="14">
        <v>0</v>
      </c>
      <c r="E689" s="14" t="s">
        <v>219</v>
      </c>
    </row>
    <row r="690" spans="1:5" ht="12.5" x14ac:dyDescent="0.25">
      <c r="A690" s="40" t="s">
        <v>231</v>
      </c>
      <c r="B690" s="14">
        <v>3689.1</v>
      </c>
      <c r="C690" s="14" t="s">
        <v>218</v>
      </c>
      <c r="D690" s="14">
        <v>0</v>
      </c>
      <c r="E690" s="14" t="s">
        <v>219</v>
      </c>
    </row>
    <row r="691" spans="1:5" ht="12.5" x14ac:dyDescent="0.25">
      <c r="A691" s="40" t="s">
        <v>231</v>
      </c>
      <c r="B691" s="14">
        <v>651.04</v>
      </c>
      <c r="C691" s="14" t="s">
        <v>218</v>
      </c>
      <c r="D691" s="14">
        <v>0</v>
      </c>
      <c r="E691" s="14" t="s">
        <v>219</v>
      </c>
    </row>
    <row r="692" spans="1:5" ht="12.5" x14ac:dyDescent="0.25">
      <c r="A692" s="40" t="s">
        <v>231</v>
      </c>
      <c r="B692" s="14">
        <v>0</v>
      </c>
      <c r="C692" s="14" t="s">
        <v>219</v>
      </c>
      <c r="D692" s="14">
        <v>0</v>
      </c>
      <c r="E692" s="14" t="s">
        <v>219</v>
      </c>
    </row>
    <row r="693" spans="1:5" ht="12.5" x14ac:dyDescent="0.25">
      <c r="A693" s="40" t="s">
        <v>231</v>
      </c>
      <c r="B693" s="14">
        <v>112.45</v>
      </c>
      <c r="C693" s="14" t="s">
        <v>218</v>
      </c>
      <c r="D693" s="14">
        <v>87.95</v>
      </c>
      <c r="E693" s="14" t="s">
        <v>218</v>
      </c>
    </row>
    <row r="694" spans="1:5" ht="12.5" x14ac:dyDescent="0.25">
      <c r="A694" s="40" t="s">
        <v>231</v>
      </c>
      <c r="B694" s="14">
        <v>7461.86</v>
      </c>
      <c r="C694" s="14" t="s">
        <v>218</v>
      </c>
      <c r="D694" s="14">
        <v>6.34</v>
      </c>
      <c r="E694" s="14" t="s">
        <v>218</v>
      </c>
    </row>
    <row r="695" spans="1:5" ht="12.5" x14ac:dyDescent="0.25">
      <c r="A695" s="40" t="s">
        <v>231</v>
      </c>
      <c r="B695" s="14">
        <v>16691.89</v>
      </c>
      <c r="C695" s="14" t="s">
        <v>218</v>
      </c>
      <c r="D695" s="14">
        <v>89.37</v>
      </c>
      <c r="E695" s="14" t="s">
        <v>218</v>
      </c>
    </row>
    <row r="696" spans="1:5" ht="12.5" x14ac:dyDescent="0.25">
      <c r="A696" s="40" t="s">
        <v>231</v>
      </c>
      <c r="B696" s="14">
        <v>6322.5</v>
      </c>
      <c r="C696" s="14" t="s">
        <v>218</v>
      </c>
      <c r="D696" s="14">
        <v>0</v>
      </c>
      <c r="E696" s="14" t="s">
        <v>219</v>
      </c>
    </row>
    <row r="697" spans="1:5" ht="12.5" x14ac:dyDescent="0.25">
      <c r="A697" s="40" t="s">
        <v>231</v>
      </c>
      <c r="B697" s="14">
        <v>3175.16</v>
      </c>
      <c r="C697" s="14" t="s">
        <v>218</v>
      </c>
      <c r="D697" s="14">
        <v>0</v>
      </c>
      <c r="E697" s="14" t="s">
        <v>219</v>
      </c>
    </row>
    <row r="698" spans="1:5" ht="12.5" x14ac:dyDescent="0.25">
      <c r="A698" s="40" t="s">
        <v>231</v>
      </c>
      <c r="B698" s="14">
        <v>202.74</v>
      </c>
      <c r="C698" s="14" t="s">
        <v>218</v>
      </c>
      <c r="D698" s="14">
        <v>0</v>
      </c>
      <c r="E698" s="14" t="s">
        <v>219</v>
      </c>
    </row>
    <row r="699" spans="1:5" ht="12.5" x14ac:dyDescent="0.25">
      <c r="A699" s="40" t="s">
        <v>231</v>
      </c>
      <c r="B699" s="14">
        <v>0</v>
      </c>
      <c r="C699" s="14" t="s">
        <v>219</v>
      </c>
      <c r="D699" s="14">
        <v>0</v>
      </c>
      <c r="E699" s="14" t="s">
        <v>219</v>
      </c>
    </row>
    <row r="700" spans="1:5" ht="12.5" x14ac:dyDescent="0.25">
      <c r="A700" s="40" t="s">
        <v>231</v>
      </c>
      <c r="B700" s="14">
        <v>123.3</v>
      </c>
      <c r="C700" s="14" t="s">
        <v>218</v>
      </c>
      <c r="D700" s="14">
        <v>13.37</v>
      </c>
      <c r="E700" s="14" t="s">
        <v>218</v>
      </c>
    </row>
    <row r="701" spans="1:5" ht="12.5" x14ac:dyDescent="0.25">
      <c r="A701" s="40" t="s">
        <v>231</v>
      </c>
      <c r="B701" s="14">
        <v>13342.72</v>
      </c>
      <c r="C701" s="14" t="s">
        <v>218</v>
      </c>
      <c r="D701" s="14">
        <v>313.83</v>
      </c>
      <c r="E701" s="14" t="s">
        <v>218</v>
      </c>
    </row>
    <row r="702" spans="1:5" ht="12.5" x14ac:dyDescent="0.25">
      <c r="A702" s="40" t="s">
        <v>231</v>
      </c>
      <c r="B702" s="14">
        <v>311.47000000000003</v>
      </c>
      <c r="C702" s="14" t="s">
        <v>218</v>
      </c>
      <c r="D702" s="14">
        <v>0</v>
      </c>
      <c r="E702" s="14" t="s">
        <v>219</v>
      </c>
    </row>
    <row r="703" spans="1:5" ht="12.5" x14ac:dyDescent="0.25">
      <c r="A703" s="40" t="s">
        <v>231</v>
      </c>
      <c r="B703" s="14">
        <v>12441.08</v>
      </c>
      <c r="C703" s="14" t="s">
        <v>218</v>
      </c>
      <c r="D703" s="14">
        <v>1183.4000000000001</v>
      </c>
      <c r="E703" s="14" t="s">
        <v>218</v>
      </c>
    </row>
    <row r="704" spans="1:5" ht="12.5" x14ac:dyDescent="0.25">
      <c r="A704" s="40" t="s">
        <v>231</v>
      </c>
      <c r="B704" s="14">
        <v>7850.75</v>
      </c>
      <c r="C704" s="14" t="s">
        <v>218</v>
      </c>
      <c r="D704" s="14">
        <v>0</v>
      </c>
      <c r="E704" s="14" t="s">
        <v>219</v>
      </c>
    </row>
    <row r="705" spans="1:5" ht="12.5" x14ac:dyDescent="0.25">
      <c r="A705" s="40" t="s">
        <v>231</v>
      </c>
      <c r="B705" s="14">
        <v>8006.6</v>
      </c>
      <c r="C705" s="14" t="s">
        <v>218</v>
      </c>
      <c r="D705" s="14">
        <v>36.18</v>
      </c>
      <c r="E705" s="14" t="s">
        <v>218</v>
      </c>
    </row>
    <row r="706" spans="1:5" ht="12.5" x14ac:dyDescent="0.25">
      <c r="A706" s="40" t="s">
        <v>231</v>
      </c>
      <c r="B706" s="14">
        <v>692.52</v>
      </c>
      <c r="C706" s="14" t="s">
        <v>218</v>
      </c>
      <c r="D706" s="14">
        <v>65.790000000000006</v>
      </c>
      <c r="E706" s="14" t="s">
        <v>218</v>
      </c>
    </row>
    <row r="707" spans="1:5" ht="12.5" x14ac:dyDescent="0.25">
      <c r="A707" s="40" t="s">
        <v>231</v>
      </c>
      <c r="B707" s="14">
        <v>425.3</v>
      </c>
      <c r="C707" s="14" t="s">
        <v>218</v>
      </c>
      <c r="D707" s="14">
        <v>44.66</v>
      </c>
      <c r="E707" s="14" t="s">
        <v>218</v>
      </c>
    </row>
    <row r="708" spans="1:5" ht="12.5" x14ac:dyDescent="0.25">
      <c r="A708" s="40" t="s">
        <v>231</v>
      </c>
      <c r="B708" s="14">
        <v>0</v>
      </c>
      <c r="C708" s="14" t="s">
        <v>219</v>
      </c>
      <c r="D708" s="14">
        <v>0</v>
      </c>
      <c r="E708" s="14" t="s">
        <v>219</v>
      </c>
    </row>
    <row r="709" spans="1:5" ht="12.5" x14ac:dyDescent="0.25">
      <c r="A709" s="40" t="s">
        <v>231</v>
      </c>
      <c r="B709" s="14">
        <v>55140.08</v>
      </c>
      <c r="C709" s="14" t="s">
        <v>218</v>
      </c>
      <c r="D709" s="14">
        <v>1381.65</v>
      </c>
      <c r="E709" s="14" t="s">
        <v>218</v>
      </c>
    </row>
    <row r="710" spans="1:5" ht="12.5" x14ac:dyDescent="0.25">
      <c r="A710" s="40" t="s">
        <v>231</v>
      </c>
      <c r="B710" s="14">
        <v>0</v>
      </c>
      <c r="C710" s="14" t="s">
        <v>219</v>
      </c>
      <c r="D710" s="14">
        <v>0</v>
      </c>
      <c r="E710" s="14" t="s">
        <v>219</v>
      </c>
    </row>
    <row r="711" spans="1:5" ht="12.5" x14ac:dyDescent="0.25">
      <c r="A711" s="40" t="s">
        <v>231</v>
      </c>
      <c r="B711" s="14">
        <v>737.13</v>
      </c>
      <c r="C711" s="14" t="s">
        <v>218</v>
      </c>
      <c r="D711" s="14">
        <v>0</v>
      </c>
      <c r="E711" s="14" t="s">
        <v>219</v>
      </c>
    </row>
    <row r="712" spans="1:5" ht="12.5" x14ac:dyDescent="0.25">
      <c r="A712" s="40" t="s">
        <v>231</v>
      </c>
      <c r="B712" s="14">
        <v>0</v>
      </c>
      <c r="C712" s="14" t="s">
        <v>219</v>
      </c>
      <c r="D712" s="14">
        <v>0</v>
      </c>
      <c r="E712" s="14" t="s">
        <v>219</v>
      </c>
    </row>
    <row r="713" spans="1:5" ht="12.5" x14ac:dyDescent="0.25">
      <c r="A713" s="40" t="s">
        <v>231</v>
      </c>
      <c r="B713" s="14">
        <v>12919.039999999999</v>
      </c>
      <c r="C713" s="14" t="s">
        <v>218</v>
      </c>
      <c r="D713" s="14">
        <v>0</v>
      </c>
      <c r="E713" s="14" t="s">
        <v>219</v>
      </c>
    </row>
    <row r="714" spans="1:5" ht="12.5" x14ac:dyDescent="0.25">
      <c r="A714" s="40" t="s">
        <v>231</v>
      </c>
      <c r="B714" s="14">
        <v>12564.33</v>
      </c>
      <c r="C714" s="14" t="s">
        <v>218</v>
      </c>
      <c r="D714" s="14">
        <v>235.19</v>
      </c>
      <c r="E714" s="14" t="s">
        <v>218</v>
      </c>
    </row>
    <row r="715" spans="1:5" ht="12.5" x14ac:dyDescent="0.25">
      <c r="A715" s="40" t="s">
        <v>231</v>
      </c>
      <c r="B715" s="14">
        <v>7312.48</v>
      </c>
      <c r="C715" s="14" t="s">
        <v>218</v>
      </c>
      <c r="D715" s="14">
        <v>0</v>
      </c>
      <c r="E715" s="14" t="s">
        <v>219</v>
      </c>
    </row>
    <row r="716" spans="1:5" ht="12.5" x14ac:dyDescent="0.25">
      <c r="A716" s="40" t="s">
        <v>231</v>
      </c>
      <c r="B716" s="14">
        <v>8493.17</v>
      </c>
      <c r="C716" s="14" t="s">
        <v>218</v>
      </c>
      <c r="D716" s="14">
        <v>96.2</v>
      </c>
      <c r="E716" s="14" t="s">
        <v>218</v>
      </c>
    </row>
    <row r="717" spans="1:5" ht="12.5" x14ac:dyDescent="0.25">
      <c r="A717" s="40" t="s">
        <v>231</v>
      </c>
      <c r="B717" s="14">
        <v>12682.12</v>
      </c>
      <c r="C717" s="14" t="s">
        <v>218</v>
      </c>
      <c r="D717" s="14">
        <v>856.82</v>
      </c>
      <c r="E717" s="14" t="s">
        <v>218</v>
      </c>
    </row>
    <row r="718" spans="1:5" ht="12.5" x14ac:dyDescent="0.25">
      <c r="A718" s="40" t="s">
        <v>231</v>
      </c>
      <c r="B718" s="14">
        <v>43454.99</v>
      </c>
      <c r="C718" s="14" t="s">
        <v>218</v>
      </c>
      <c r="D718" s="14">
        <v>385.42</v>
      </c>
      <c r="E718" s="14" t="s">
        <v>218</v>
      </c>
    </row>
    <row r="719" spans="1:5" ht="12.5" x14ac:dyDescent="0.25">
      <c r="A719" s="40" t="s">
        <v>231</v>
      </c>
      <c r="B719" s="14">
        <v>10635.43</v>
      </c>
      <c r="C719" s="14" t="s">
        <v>218</v>
      </c>
      <c r="D719" s="14">
        <v>289.06</v>
      </c>
      <c r="E719" s="14" t="s">
        <v>218</v>
      </c>
    </row>
    <row r="720" spans="1:5" ht="12.5" x14ac:dyDescent="0.25">
      <c r="A720" s="40" t="s">
        <v>231</v>
      </c>
      <c r="B720" s="14">
        <v>11500.8</v>
      </c>
      <c r="C720" s="14" t="s">
        <v>218</v>
      </c>
      <c r="D720" s="14">
        <v>38.03</v>
      </c>
      <c r="E720" s="14" t="s">
        <v>218</v>
      </c>
    </row>
    <row r="721" spans="1:5" ht="12.5" x14ac:dyDescent="0.25">
      <c r="A721" s="40" t="s">
        <v>231</v>
      </c>
      <c r="B721" s="14">
        <v>0</v>
      </c>
      <c r="C721" s="14" t="s">
        <v>219</v>
      </c>
      <c r="D721" s="14">
        <v>0</v>
      </c>
      <c r="E721" s="14" t="s">
        <v>219</v>
      </c>
    </row>
    <row r="722" spans="1:5" ht="12.5" x14ac:dyDescent="0.25">
      <c r="A722" s="40" t="s">
        <v>231</v>
      </c>
      <c r="B722" s="14">
        <v>8254.3799999999992</v>
      </c>
      <c r="C722" s="14" t="s">
        <v>218</v>
      </c>
      <c r="D722" s="14">
        <v>524.29</v>
      </c>
      <c r="E722" s="14" t="s">
        <v>218</v>
      </c>
    </row>
    <row r="723" spans="1:5" ht="12.5" x14ac:dyDescent="0.25">
      <c r="A723" s="40" t="s">
        <v>231</v>
      </c>
      <c r="B723" s="14">
        <v>1069.24</v>
      </c>
      <c r="C723" s="14" t="s">
        <v>218</v>
      </c>
      <c r="D723" s="14">
        <v>159.55000000000001</v>
      </c>
      <c r="E723" s="14" t="s">
        <v>218</v>
      </c>
    </row>
    <row r="724" spans="1:5" ht="12.5" x14ac:dyDescent="0.25">
      <c r="A724" s="40" t="s">
        <v>231</v>
      </c>
      <c r="B724" s="14">
        <v>873.57</v>
      </c>
      <c r="C724" s="14" t="s">
        <v>218</v>
      </c>
      <c r="D724" s="14">
        <v>0</v>
      </c>
      <c r="E724" s="14" t="s">
        <v>219</v>
      </c>
    </row>
    <row r="725" spans="1:5" ht="12.5" x14ac:dyDescent="0.25">
      <c r="A725" s="40" t="s">
        <v>231</v>
      </c>
      <c r="B725" s="14">
        <v>0</v>
      </c>
      <c r="C725" s="14" t="s">
        <v>219</v>
      </c>
      <c r="D725" s="14">
        <v>0</v>
      </c>
      <c r="E725" s="14" t="s">
        <v>219</v>
      </c>
    </row>
    <row r="726" spans="1:5" ht="12.5" x14ac:dyDescent="0.25">
      <c r="A726" s="40" t="s">
        <v>231</v>
      </c>
      <c r="B726" s="14">
        <v>4395.1899999999996</v>
      </c>
      <c r="C726" s="14" t="s">
        <v>218</v>
      </c>
      <c r="D726" s="14">
        <v>240.28</v>
      </c>
      <c r="E726" s="14" t="s">
        <v>218</v>
      </c>
    </row>
    <row r="727" spans="1:5" ht="12.5" x14ac:dyDescent="0.25">
      <c r="A727" s="40" t="s">
        <v>231</v>
      </c>
      <c r="B727" s="14">
        <v>1735.85</v>
      </c>
      <c r="C727" s="14" t="s">
        <v>218</v>
      </c>
      <c r="D727" s="14">
        <v>51.24</v>
      </c>
      <c r="E727" s="14" t="s">
        <v>218</v>
      </c>
    </row>
    <row r="728" spans="1:5" ht="12.5" x14ac:dyDescent="0.25">
      <c r="A728" s="40" t="s">
        <v>231</v>
      </c>
      <c r="B728" s="14">
        <v>101.75</v>
      </c>
      <c r="C728" s="14" t="s">
        <v>218</v>
      </c>
      <c r="D728" s="14">
        <v>0</v>
      </c>
      <c r="E728" s="14" t="s">
        <v>219</v>
      </c>
    </row>
    <row r="729" spans="1:5" ht="12.5" x14ac:dyDescent="0.25">
      <c r="A729" s="40" t="s">
        <v>231</v>
      </c>
      <c r="B729" s="14">
        <v>26260.69</v>
      </c>
      <c r="C729" s="14" t="s">
        <v>218</v>
      </c>
      <c r="D729" s="14">
        <v>1289.94</v>
      </c>
      <c r="E729" s="14" t="s">
        <v>218</v>
      </c>
    </row>
    <row r="730" spans="1:5" ht="12.5" x14ac:dyDescent="0.25">
      <c r="A730" s="40" t="s">
        <v>231</v>
      </c>
      <c r="B730" s="14">
        <v>681.84</v>
      </c>
      <c r="C730" s="14" t="s">
        <v>218</v>
      </c>
      <c r="D730" s="14">
        <v>4.3099999999999996</v>
      </c>
      <c r="E730" s="14" t="s">
        <v>218</v>
      </c>
    </row>
    <row r="731" spans="1:5" ht="12.5" x14ac:dyDescent="0.25">
      <c r="A731" s="40" t="s">
        <v>231</v>
      </c>
      <c r="B731" s="14">
        <v>296.51</v>
      </c>
      <c r="C731" s="14" t="s">
        <v>218</v>
      </c>
      <c r="D731" s="14">
        <v>31.15</v>
      </c>
      <c r="E731" s="14" t="s">
        <v>218</v>
      </c>
    </row>
    <row r="732" spans="1:5" ht="12.5" x14ac:dyDescent="0.25">
      <c r="A732" s="40" t="s">
        <v>231</v>
      </c>
      <c r="B732" s="14">
        <v>377.59</v>
      </c>
      <c r="C732" s="14" t="s">
        <v>218</v>
      </c>
      <c r="D732" s="14">
        <v>0</v>
      </c>
      <c r="E732" s="14" t="s">
        <v>219</v>
      </c>
    </row>
    <row r="733" spans="1:5" ht="12.5" x14ac:dyDescent="0.25">
      <c r="A733" s="40" t="s">
        <v>231</v>
      </c>
      <c r="B733" s="14">
        <v>0</v>
      </c>
      <c r="C733" s="14" t="s">
        <v>219</v>
      </c>
      <c r="D733" s="14">
        <v>0</v>
      </c>
      <c r="E733" s="14" t="s">
        <v>219</v>
      </c>
    </row>
    <row r="734" spans="1:5" ht="12.5" x14ac:dyDescent="0.25">
      <c r="A734" s="40" t="s">
        <v>231</v>
      </c>
      <c r="B734" s="14">
        <v>0</v>
      </c>
      <c r="C734" s="14" t="s">
        <v>219</v>
      </c>
      <c r="D734" s="14">
        <v>0</v>
      </c>
      <c r="E734" s="14" t="s">
        <v>219</v>
      </c>
    </row>
    <row r="735" spans="1:5" ht="12.5" x14ac:dyDescent="0.25">
      <c r="A735" s="40" t="s">
        <v>231</v>
      </c>
      <c r="B735" s="14">
        <v>3052.93</v>
      </c>
      <c r="C735" s="14" t="s">
        <v>218</v>
      </c>
      <c r="D735" s="14">
        <v>305.31</v>
      </c>
      <c r="E735" s="14" t="s">
        <v>218</v>
      </c>
    </row>
    <row r="736" spans="1:5" ht="12.5" x14ac:dyDescent="0.25">
      <c r="A736" s="40" t="s">
        <v>231</v>
      </c>
      <c r="B736" s="14">
        <v>54144.62</v>
      </c>
      <c r="C736" s="14" t="s">
        <v>218</v>
      </c>
      <c r="D736" s="14">
        <v>1361.34</v>
      </c>
      <c r="E736" s="14" t="s">
        <v>218</v>
      </c>
    </row>
    <row r="737" spans="1:5" ht="12.5" x14ac:dyDescent="0.25">
      <c r="A737" s="40" t="s">
        <v>231</v>
      </c>
      <c r="B737" s="14">
        <v>3471.08</v>
      </c>
      <c r="C737" s="14" t="s">
        <v>218</v>
      </c>
      <c r="D737" s="14">
        <v>0</v>
      </c>
      <c r="E737" s="14" t="s">
        <v>219</v>
      </c>
    </row>
    <row r="738" spans="1:5" ht="12.5" x14ac:dyDescent="0.25">
      <c r="A738" s="40" t="s">
        <v>231</v>
      </c>
      <c r="B738" s="14">
        <v>0</v>
      </c>
      <c r="C738" s="14" t="s">
        <v>219</v>
      </c>
      <c r="D738" s="14">
        <v>0</v>
      </c>
      <c r="E738" s="14" t="s">
        <v>219</v>
      </c>
    </row>
    <row r="739" spans="1:5" ht="12.5" x14ac:dyDescent="0.25">
      <c r="A739" s="40" t="s">
        <v>231</v>
      </c>
      <c r="B739" s="14">
        <v>709.81</v>
      </c>
      <c r="C739" s="14" t="s">
        <v>218</v>
      </c>
      <c r="D739" s="14">
        <v>48.88</v>
      </c>
      <c r="E739" s="14" t="s">
        <v>218</v>
      </c>
    </row>
    <row r="740" spans="1:5" ht="12.5" x14ac:dyDescent="0.25">
      <c r="A740" s="40" t="s">
        <v>231</v>
      </c>
      <c r="B740" s="14">
        <v>23553.38</v>
      </c>
      <c r="C740" s="14" t="s">
        <v>218</v>
      </c>
      <c r="D740" s="14">
        <v>833.16</v>
      </c>
      <c r="E740" s="14" t="s">
        <v>218</v>
      </c>
    </row>
    <row r="741" spans="1:5" ht="12.5" x14ac:dyDescent="0.25">
      <c r="A741" s="40" t="s">
        <v>231</v>
      </c>
      <c r="B741" s="14">
        <v>2097.9299999999998</v>
      </c>
      <c r="C741" s="14" t="s">
        <v>218</v>
      </c>
      <c r="D741" s="14">
        <v>0</v>
      </c>
      <c r="E741" s="14" t="s">
        <v>219</v>
      </c>
    </row>
    <row r="742" spans="1:5" ht="12.5" x14ac:dyDescent="0.25">
      <c r="A742" s="40" t="s">
        <v>231</v>
      </c>
      <c r="B742" s="14">
        <v>0</v>
      </c>
      <c r="C742" s="14" t="s">
        <v>219</v>
      </c>
      <c r="D742" s="14">
        <v>0</v>
      </c>
      <c r="E742" s="14" t="s">
        <v>219</v>
      </c>
    </row>
    <row r="743" spans="1:5" ht="12.5" x14ac:dyDescent="0.25">
      <c r="A743" s="40" t="s">
        <v>231</v>
      </c>
      <c r="B743" s="14">
        <v>0</v>
      </c>
      <c r="C743" s="14" t="s">
        <v>219</v>
      </c>
      <c r="D743" s="14">
        <v>0</v>
      </c>
      <c r="E743" s="14" t="s">
        <v>219</v>
      </c>
    </row>
    <row r="744" spans="1:5" ht="12.5" x14ac:dyDescent="0.25">
      <c r="A744" s="40" t="s">
        <v>231</v>
      </c>
      <c r="B744" s="14">
        <v>310.94</v>
      </c>
      <c r="C744" s="14" t="s">
        <v>218</v>
      </c>
      <c r="D744" s="14">
        <v>29.54</v>
      </c>
      <c r="E744" s="14" t="s">
        <v>218</v>
      </c>
    </row>
    <row r="745" spans="1:5" ht="12.5" x14ac:dyDescent="0.25">
      <c r="A745" s="40" t="s">
        <v>231</v>
      </c>
      <c r="B745" s="14">
        <v>22227</v>
      </c>
      <c r="C745" s="14" t="s">
        <v>218</v>
      </c>
      <c r="D745" s="14">
        <v>0</v>
      </c>
      <c r="E745" s="14" t="s">
        <v>219</v>
      </c>
    </row>
    <row r="746" spans="1:5" ht="12.5" x14ac:dyDescent="0.25">
      <c r="A746" s="40" t="s">
        <v>231</v>
      </c>
      <c r="B746" s="14">
        <v>63738.92</v>
      </c>
      <c r="C746" s="14" t="s">
        <v>218</v>
      </c>
      <c r="D746" s="14">
        <v>163.32</v>
      </c>
      <c r="E746" s="14" t="s">
        <v>218</v>
      </c>
    </row>
    <row r="747" spans="1:5" ht="12.5" x14ac:dyDescent="0.25">
      <c r="A747" s="40" t="s">
        <v>231</v>
      </c>
      <c r="B747" s="14">
        <v>3.75</v>
      </c>
      <c r="C747" s="14" t="s">
        <v>218</v>
      </c>
      <c r="D747" s="14">
        <v>0.41</v>
      </c>
      <c r="E747" s="14" t="s">
        <v>218</v>
      </c>
    </row>
    <row r="748" spans="1:5" ht="12.5" x14ac:dyDescent="0.25">
      <c r="A748" s="40" t="s">
        <v>231</v>
      </c>
      <c r="B748" s="14">
        <v>14213.38</v>
      </c>
      <c r="C748" s="14" t="s">
        <v>218</v>
      </c>
      <c r="D748" s="14">
        <v>0</v>
      </c>
      <c r="E748" s="14" t="s">
        <v>219</v>
      </c>
    </row>
    <row r="749" spans="1:5" ht="12.5" x14ac:dyDescent="0.25">
      <c r="A749" s="40" t="s">
        <v>231</v>
      </c>
      <c r="B749" s="14">
        <v>37908.69</v>
      </c>
      <c r="C749" s="14" t="s">
        <v>218</v>
      </c>
      <c r="D749" s="14">
        <v>0</v>
      </c>
      <c r="E749" s="14" t="s">
        <v>219</v>
      </c>
    </row>
    <row r="750" spans="1:5" ht="12.5" x14ac:dyDescent="0.25">
      <c r="A750" s="40" t="s">
        <v>231</v>
      </c>
      <c r="B750" s="14">
        <v>4132.58</v>
      </c>
      <c r="C750" s="14" t="s">
        <v>218</v>
      </c>
      <c r="D750" s="14">
        <v>36.229999999999997</v>
      </c>
      <c r="E750" s="14" t="s">
        <v>218</v>
      </c>
    </row>
    <row r="751" spans="1:5" ht="12.5" x14ac:dyDescent="0.25">
      <c r="A751" s="40" t="s">
        <v>231</v>
      </c>
      <c r="B751" s="14">
        <v>23714.68</v>
      </c>
      <c r="C751" s="14" t="s">
        <v>218</v>
      </c>
      <c r="D751" s="14">
        <v>999.06</v>
      </c>
      <c r="E751" s="14" t="s">
        <v>218</v>
      </c>
    </row>
    <row r="752" spans="1:5" ht="12.5" x14ac:dyDescent="0.25">
      <c r="A752" s="40" t="s">
        <v>231</v>
      </c>
      <c r="B752" s="14">
        <v>14445.65</v>
      </c>
      <c r="C752" s="14" t="s">
        <v>218</v>
      </c>
      <c r="D752" s="14">
        <v>0</v>
      </c>
      <c r="E752" s="14" t="s">
        <v>219</v>
      </c>
    </row>
    <row r="753" spans="1:5" ht="12.5" x14ac:dyDescent="0.25">
      <c r="A753" s="40" t="s">
        <v>231</v>
      </c>
      <c r="B753" s="14">
        <v>13305.91</v>
      </c>
      <c r="C753" s="14" t="s">
        <v>218</v>
      </c>
      <c r="D753" s="14">
        <v>1264.04</v>
      </c>
      <c r="E753" s="14" t="s">
        <v>218</v>
      </c>
    </row>
    <row r="754" spans="1:5" ht="12.5" x14ac:dyDescent="0.25">
      <c r="A754" s="40" t="s">
        <v>231</v>
      </c>
      <c r="B754" s="14">
        <v>216.33</v>
      </c>
      <c r="C754" s="14" t="s">
        <v>218</v>
      </c>
      <c r="D754" s="14">
        <v>0</v>
      </c>
      <c r="E754" s="14" t="s">
        <v>219</v>
      </c>
    </row>
    <row r="755" spans="1:5" ht="12.5" x14ac:dyDescent="0.25">
      <c r="A755" s="40" t="s">
        <v>231</v>
      </c>
      <c r="B755" s="14">
        <v>11546.53</v>
      </c>
      <c r="C755" s="14" t="s">
        <v>218</v>
      </c>
      <c r="D755" s="14">
        <v>368.68</v>
      </c>
      <c r="E755" s="14" t="s">
        <v>218</v>
      </c>
    </row>
    <row r="756" spans="1:5" ht="12.5" x14ac:dyDescent="0.25">
      <c r="A756" s="40" t="s">
        <v>231</v>
      </c>
      <c r="B756" s="14">
        <v>0</v>
      </c>
      <c r="C756" s="14" t="s">
        <v>219</v>
      </c>
      <c r="D756" s="14">
        <v>0</v>
      </c>
      <c r="E756" s="14" t="s">
        <v>219</v>
      </c>
    </row>
    <row r="757" spans="1:5" ht="12.5" x14ac:dyDescent="0.25">
      <c r="A757" s="40" t="s">
        <v>231</v>
      </c>
      <c r="B757" s="14">
        <v>5068.2</v>
      </c>
      <c r="C757" s="14" t="s">
        <v>218</v>
      </c>
      <c r="D757" s="14">
        <v>0</v>
      </c>
      <c r="E757" s="14" t="s">
        <v>219</v>
      </c>
    </row>
    <row r="758" spans="1:5" ht="12.5" x14ac:dyDescent="0.25">
      <c r="A758" s="40" t="s">
        <v>231</v>
      </c>
      <c r="B758" s="14">
        <v>8698.0300000000007</v>
      </c>
      <c r="C758" s="14" t="s">
        <v>218</v>
      </c>
      <c r="D758" s="14">
        <v>826.28</v>
      </c>
      <c r="E758" s="14" t="s">
        <v>218</v>
      </c>
    </row>
    <row r="759" spans="1:5" ht="12.5" x14ac:dyDescent="0.25">
      <c r="A759" s="40" t="s">
        <v>231</v>
      </c>
      <c r="B759" s="14">
        <v>195.01</v>
      </c>
      <c r="C759" s="14" t="s">
        <v>218</v>
      </c>
      <c r="D759" s="14">
        <v>0</v>
      </c>
      <c r="E759" s="14" t="s">
        <v>219</v>
      </c>
    </row>
    <row r="760" spans="1:5" ht="12.5" x14ac:dyDescent="0.25">
      <c r="A760" s="40" t="s">
        <v>231</v>
      </c>
      <c r="B760" s="14">
        <v>26549.9</v>
      </c>
      <c r="C760" s="14" t="s">
        <v>218</v>
      </c>
      <c r="D760" s="14">
        <v>195.42</v>
      </c>
      <c r="E760" s="14" t="s">
        <v>218</v>
      </c>
    </row>
    <row r="761" spans="1:5" ht="12.5" x14ac:dyDescent="0.25">
      <c r="A761" s="40" t="s">
        <v>231</v>
      </c>
      <c r="B761" s="14">
        <v>0</v>
      </c>
      <c r="C761" s="14" t="s">
        <v>219</v>
      </c>
      <c r="D761" s="14">
        <v>0</v>
      </c>
      <c r="E761" s="14" t="s">
        <v>219</v>
      </c>
    </row>
    <row r="762" spans="1:5" ht="12.5" x14ac:dyDescent="0.25">
      <c r="A762" s="40" t="s">
        <v>231</v>
      </c>
      <c r="B762" s="14">
        <v>943.66</v>
      </c>
      <c r="C762" s="14" t="s">
        <v>218</v>
      </c>
      <c r="D762" s="14">
        <v>0</v>
      </c>
      <c r="E762" s="14" t="s">
        <v>219</v>
      </c>
    </row>
    <row r="763" spans="1:5" ht="12.5" x14ac:dyDescent="0.25">
      <c r="A763" s="40" t="s">
        <v>231</v>
      </c>
      <c r="B763" s="14">
        <v>545.16999999999996</v>
      </c>
      <c r="C763" s="14" t="s">
        <v>218</v>
      </c>
      <c r="D763" s="14">
        <v>0</v>
      </c>
      <c r="E763" s="14" t="s">
        <v>219</v>
      </c>
    </row>
    <row r="764" spans="1:5" ht="12.5" x14ac:dyDescent="0.25">
      <c r="A764" s="40" t="s">
        <v>231</v>
      </c>
      <c r="B764" s="14">
        <v>1403.59</v>
      </c>
      <c r="C764" s="14" t="s">
        <v>218</v>
      </c>
      <c r="D764" s="14">
        <v>0</v>
      </c>
      <c r="E764" s="14" t="s">
        <v>219</v>
      </c>
    </row>
    <row r="765" spans="1:5" ht="12.5" x14ac:dyDescent="0.25">
      <c r="A765" s="40" t="s">
        <v>231</v>
      </c>
      <c r="B765" s="14">
        <v>10334.31</v>
      </c>
      <c r="C765" s="14" t="s">
        <v>218</v>
      </c>
      <c r="D765" s="14">
        <v>0</v>
      </c>
      <c r="E765" s="14" t="s">
        <v>219</v>
      </c>
    </row>
    <row r="766" spans="1:5" ht="12.5" x14ac:dyDescent="0.25">
      <c r="A766" s="40" t="s">
        <v>231</v>
      </c>
      <c r="B766" s="14">
        <v>186.73</v>
      </c>
      <c r="C766" s="14" t="s">
        <v>218</v>
      </c>
      <c r="D766" s="14">
        <v>0</v>
      </c>
      <c r="E766" s="14" t="s">
        <v>219</v>
      </c>
    </row>
    <row r="767" spans="1:5" ht="12.5" x14ac:dyDescent="0.25">
      <c r="A767" s="40" t="s">
        <v>231</v>
      </c>
      <c r="B767" s="14">
        <v>1253.25</v>
      </c>
      <c r="C767" s="14" t="s">
        <v>218</v>
      </c>
      <c r="D767" s="14">
        <v>23.48</v>
      </c>
      <c r="E767" s="14" t="s">
        <v>218</v>
      </c>
    </row>
    <row r="768" spans="1:5" ht="12.5" x14ac:dyDescent="0.25">
      <c r="A768" s="40" t="s">
        <v>231</v>
      </c>
      <c r="B768" s="14">
        <v>559.24</v>
      </c>
      <c r="C768" s="14" t="s">
        <v>218</v>
      </c>
      <c r="D768" s="14">
        <v>9.82</v>
      </c>
      <c r="E768" s="14" t="s">
        <v>218</v>
      </c>
    </row>
    <row r="769" spans="1:5" ht="12.5" x14ac:dyDescent="0.25">
      <c r="A769" s="40" t="s">
        <v>231</v>
      </c>
      <c r="B769" s="14">
        <v>16070.12</v>
      </c>
      <c r="C769" s="14" t="s">
        <v>218</v>
      </c>
      <c r="D769" s="14">
        <v>0</v>
      </c>
      <c r="E769" s="14" t="s">
        <v>219</v>
      </c>
    </row>
    <row r="770" spans="1:5" ht="12.5" x14ac:dyDescent="0.25">
      <c r="A770" s="40" t="s">
        <v>231</v>
      </c>
      <c r="B770" s="14">
        <v>2669.71</v>
      </c>
      <c r="C770" s="14" t="s">
        <v>218</v>
      </c>
      <c r="D770" s="14">
        <v>179.85</v>
      </c>
      <c r="E770" s="14" t="s">
        <v>218</v>
      </c>
    </row>
    <row r="771" spans="1:5" ht="12.5" x14ac:dyDescent="0.25">
      <c r="A771" s="40" t="s">
        <v>231</v>
      </c>
      <c r="B771" s="14">
        <v>647.20000000000005</v>
      </c>
      <c r="C771" s="14" t="s">
        <v>218</v>
      </c>
      <c r="D771" s="14">
        <v>0</v>
      </c>
      <c r="E771" s="14" t="s">
        <v>219</v>
      </c>
    </row>
    <row r="772" spans="1:5" ht="12.5" x14ac:dyDescent="0.25">
      <c r="A772" s="40" t="s">
        <v>231</v>
      </c>
      <c r="B772" s="14">
        <v>2498.1600000000003</v>
      </c>
      <c r="C772" s="14" t="s">
        <v>218</v>
      </c>
      <c r="D772" s="14">
        <v>0</v>
      </c>
      <c r="E772" s="14" t="s">
        <v>219</v>
      </c>
    </row>
    <row r="773" spans="1:5" ht="12.5" x14ac:dyDescent="0.25">
      <c r="A773" s="40" t="s">
        <v>231</v>
      </c>
      <c r="B773" s="14">
        <v>0</v>
      </c>
      <c r="C773" s="14" t="s">
        <v>219</v>
      </c>
      <c r="D773" s="14">
        <v>0</v>
      </c>
      <c r="E773" s="14" t="s">
        <v>219</v>
      </c>
    </row>
    <row r="774" spans="1:5" ht="12.5" x14ac:dyDescent="0.25">
      <c r="A774" s="40" t="s">
        <v>231</v>
      </c>
      <c r="B774" s="14">
        <v>4852.26</v>
      </c>
      <c r="C774" s="14" t="s">
        <v>218</v>
      </c>
      <c r="D774" s="14">
        <v>0</v>
      </c>
      <c r="E774" s="14" t="s">
        <v>219</v>
      </c>
    </row>
    <row r="775" spans="1:5" ht="12.5" x14ac:dyDescent="0.25">
      <c r="A775" s="40" t="s">
        <v>231</v>
      </c>
      <c r="B775" s="14">
        <v>628.51</v>
      </c>
      <c r="C775" s="14" t="s">
        <v>218</v>
      </c>
      <c r="D775" s="14">
        <v>0</v>
      </c>
      <c r="E775" s="14" t="s">
        <v>219</v>
      </c>
    </row>
    <row r="776" spans="1:5" ht="12.5" x14ac:dyDescent="0.25">
      <c r="A776" s="40" t="s">
        <v>231</v>
      </c>
      <c r="B776" s="14">
        <v>4552.17</v>
      </c>
      <c r="C776" s="14" t="s">
        <v>218</v>
      </c>
      <c r="D776" s="14">
        <v>432.26</v>
      </c>
      <c r="E776" s="14" t="s">
        <v>218</v>
      </c>
    </row>
    <row r="777" spans="1:5" ht="12.5" x14ac:dyDescent="0.25">
      <c r="A777" s="40" t="s">
        <v>231</v>
      </c>
      <c r="B777" s="14">
        <v>627.49</v>
      </c>
      <c r="C777" s="14" t="s">
        <v>218</v>
      </c>
      <c r="D777" s="14">
        <v>55.64</v>
      </c>
      <c r="E777" s="14" t="s">
        <v>218</v>
      </c>
    </row>
    <row r="778" spans="1:5" ht="12.5" x14ac:dyDescent="0.25">
      <c r="A778" s="40" t="s">
        <v>231</v>
      </c>
      <c r="B778" s="14">
        <v>752.4</v>
      </c>
      <c r="C778" s="14" t="s">
        <v>218</v>
      </c>
      <c r="D778" s="14">
        <v>0</v>
      </c>
      <c r="E778" s="14" t="s">
        <v>219</v>
      </c>
    </row>
    <row r="779" spans="1:5" ht="12.5" x14ac:dyDescent="0.25">
      <c r="A779" s="40" t="s">
        <v>231</v>
      </c>
      <c r="B779" s="14">
        <v>0</v>
      </c>
      <c r="C779" s="14" t="s">
        <v>219</v>
      </c>
      <c r="D779" s="14">
        <v>0</v>
      </c>
      <c r="E779" s="14" t="s">
        <v>219</v>
      </c>
    </row>
    <row r="780" spans="1:5" ht="12.5" x14ac:dyDescent="0.25">
      <c r="A780" s="40" t="s">
        <v>231</v>
      </c>
      <c r="B780" s="14">
        <v>66.150000000000006</v>
      </c>
      <c r="C780" s="14" t="s">
        <v>218</v>
      </c>
      <c r="D780" s="14">
        <v>5.1100000000000003</v>
      </c>
      <c r="E780" s="14" t="s">
        <v>218</v>
      </c>
    </row>
    <row r="781" spans="1:5" ht="12.5" x14ac:dyDescent="0.25">
      <c r="A781" s="40" t="s">
        <v>231</v>
      </c>
      <c r="B781" s="14">
        <v>1375.33</v>
      </c>
      <c r="C781" s="14" t="s">
        <v>218</v>
      </c>
      <c r="D781" s="14">
        <v>0</v>
      </c>
      <c r="E781" s="14" t="s">
        <v>219</v>
      </c>
    </row>
    <row r="782" spans="1:5" ht="12.5" x14ac:dyDescent="0.25">
      <c r="A782" s="40" t="s">
        <v>231</v>
      </c>
      <c r="B782" s="14">
        <v>1898.16</v>
      </c>
      <c r="C782" s="14" t="s">
        <v>218</v>
      </c>
      <c r="D782" s="14">
        <v>18.93</v>
      </c>
      <c r="E782" s="14" t="s">
        <v>218</v>
      </c>
    </row>
    <row r="783" spans="1:5" ht="12.5" x14ac:dyDescent="0.25">
      <c r="A783" s="40" t="s">
        <v>231</v>
      </c>
      <c r="B783" s="14">
        <v>36369.5</v>
      </c>
      <c r="C783" s="14" t="s">
        <v>218</v>
      </c>
      <c r="D783" s="14">
        <v>1187.52</v>
      </c>
      <c r="E783" s="14" t="s">
        <v>218</v>
      </c>
    </row>
    <row r="784" spans="1:5" ht="12.5" x14ac:dyDescent="0.25">
      <c r="A784" s="40" t="s">
        <v>231</v>
      </c>
      <c r="B784" s="14">
        <v>2821.59</v>
      </c>
      <c r="C784" s="14" t="s">
        <v>218</v>
      </c>
      <c r="D784" s="14">
        <v>256.97000000000003</v>
      </c>
      <c r="E784" s="14" t="s">
        <v>218</v>
      </c>
    </row>
    <row r="785" spans="1:5" ht="12.5" x14ac:dyDescent="0.25">
      <c r="A785" s="40" t="s">
        <v>231</v>
      </c>
      <c r="B785" s="14">
        <v>11626.78</v>
      </c>
      <c r="C785" s="14" t="s">
        <v>218</v>
      </c>
      <c r="D785" s="14">
        <v>0</v>
      </c>
      <c r="E785" s="14" t="s">
        <v>219</v>
      </c>
    </row>
    <row r="786" spans="1:5" ht="12.5" x14ac:dyDescent="0.25">
      <c r="A786" s="40" t="s">
        <v>231</v>
      </c>
      <c r="B786" s="14">
        <v>12341.95</v>
      </c>
      <c r="C786" s="14" t="s">
        <v>218</v>
      </c>
      <c r="D786" s="14">
        <v>86.04</v>
      </c>
      <c r="E786" s="14" t="s">
        <v>218</v>
      </c>
    </row>
    <row r="787" spans="1:5" ht="12.5" x14ac:dyDescent="0.25">
      <c r="A787" s="40" t="s">
        <v>231</v>
      </c>
      <c r="B787" s="14">
        <v>828.57</v>
      </c>
      <c r="C787" s="14" t="s">
        <v>218</v>
      </c>
      <c r="D787" s="14">
        <v>63.78</v>
      </c>
      <c r="E787" s="14" t="s">
        <v>218</v>
      </c>
    </row>
    <row r="788" spans="1:5" ht="12.5" x14ac:dyDescent="0.25">
      <c r="A788" s="40" t="s">
        <v>231</v>
      </c>
      <c r="B788" s="14">
        <v>3171.93</v>
      </c>
      <c r="C788" s="14" t="s">
        <v>218</v>
      </c>
      <c r="D788" s="14">
        <v>0</v>
      </c>
      <c r="E788" s="14" t="s">
        <v>219</v>
      </c>
    </row>
    <row r="789" spans="1:5" ht="12.5" x14ac:dyDescent="0.25">
      <c r="A789" s="40" t="s">
        <v>231</v>
      </c>
      <c r="B789" s="14">
        <v>2588.44</v>
      </c>
      <c r="C789" s="14" t="s">
        <v>218</v>
      </c>
      <c r="D789" s="14">
        <v>0</v>
      </c>
      <c r="E789" s="14" t="s">
        <v>219</v>
      </c>
    </row>
    <row r="790" spans="1:5" ht="12.5" x14ac:dyDescent="0.25">
      <c r="A790" s="40" t="s">
        <v>231</v>
      </c>
      <c r="B790" s="14">
        <v>7808.97</v>
      </c>
      <c r="C790" s="14" t="s">
        <v>218</v>
      </c>
      <c r="D790" s="14">
        <v>0</v>
      </c>
      <c r="E790" s="14" t="s">
        <v>219</v>
      </c>
    </row>
    <row r="791" spans="1:5" ht="12.5" x14ac:dyDescent="0.25">
      <c r="A791" s="40" t="s">
        <v>231</v>
      </c>
      <c r="B791" s="14">
        <v>0</v>
      </c>
      <c r="C791" s="14" t="s">
        <v>219</v>
      </c>
      <c r="D791" s="14">
        <v>0</v>
      </c>
      <c r="E791" s="14" t="s">
        <v>219</v>
      </c>
    </row>
    <row r="792" spans="1:5" ht="12.5" x14ac:dyDescent="0.25">
      <c r="A792" s="40" t="s">
        <v>231</v>
      </c>
      <c r="B792" s="14">
        <v>4893.7299999999996</v>
      </c>
      <c r="C792" s="14" t="s">
        <v>218</v>
      </c>
      <c r="D792" s="14">
        <v>502.76</v>
      </c>
      <c r="E792" s="14" t="s">
        <v>218</v>
      </c>
    </row>
    <row r="793" spans="1:5" ht="12.5" x14ac:dyDescent="0.25">
      <c r="A793" s="40" t="s">
        <v>231</v>
      </c>
      <c r="B793" s="14">
        <v>0</v>
      </c>
      <c r="C793" s="14" t="s">
        <v>219</v>
      </c>
      <c r="D793" s="14">
        <v>0</v>
      </c>
      <c r="E793" s="14" t="s">
        <v>219</v>
      </c>
    </row>
    <row r="794" spans="1:5" ht="12.5" x14ac:dyDescent="0.25">
      <c r="A794" s="40" t="s">
        <v>231</v>
      </c>
      <c r="B794" s="14">
        <v>64184.42</v>
      </c>
      <c r="C794" s="14" t="s">
        <v>218</v>
      </c>
      <c r="D794" s="14">
        <v>0</v>
      </c>
      <c r="E794" s="14" t="s">
        <v>219</v>
      </c>
    </row>
    <row r="795" spans="1:5" ht="12.5" x14ac:dyDescent="0.25">
      <c r="A795" s="40" t="s">
        <v>231</v>
      </c>
      <c r="B795" s="14">
        <v>302.83</v>
      </c>
      <c r="C795" s="14" t="s">
        <v>218</v>
      </c>
      <c r="D795" s="14">
        <v>0</v>
      </c>
      <c r="E795" s="14" t="s">
        <v>219</v>
      </c>
    </row>
    <row r="796" spans="1:5" ht="12.5" x14ac:dyDescent="0.25">
      <c r="A796" s="40" t="s">
        <v>231</v>
      </c>
      <c r="B796" s="14">
        <v>5980.21</v>
      </c>
      <c r="C796" s="14" t="s">
        <v>218</v>
      </c>
      <c r="D796" s="14">
        <v>0</v>
      </c>
      <c r="E796" s="14" t="s">
        <v>219</v>
      </c>
    </row>
    <row r="797" spans="1:5" ht="12.5" x14ac:dyDescent="0.25">
      <c r="A797" s="40" t="s">
        <v>231</v>
      </c>
      <c r="B797" s="14">
        <v>4094.38</v>
      </c>
      <c r="C797" s="14" t="s">
        <v>218</v>
      </c>
      <c r="D797" s="14">
        <v>220.28</v>
      </c>
      <c r="E797" s="14" t="s">
        <v>218</v>
      </c>
    </row>
    <row r="798" spans="1:5" ht="12.5" x14ac:dyDescent="0.25">
      <c r="A798" s="40" t="s">
        <v>231</v>
      </c>
      <c r="B798" s="14">
        <v>21524.12</v>
      </c>
      <c r="C798" s="14" t="s">
        <v>218</v>
      </c>
      <c r="D798" s="14">
        <v>712.54</v>
      </c>
      <c r="E798" s="14" t="s">
        <v>218</v>
      </c>
    </row>
    <row r="799" spans="1:5" ht="12.5" x14ac:dyDescent="0.25">
      <c r="A799" s="40" t="s">
        <v>231</v>
      </c>
      <c r="B799" s="14">
        <v>571.32000000000005</v>
      </c>
      <c r="C799" s="14" t="s">
        <v>218</v>
      </c>
      <c r="D799" s="14">
        <v>0</v>
      </c>
      <c r="E799" s="14" t="s">
        <v>219</v>
      </c>
    </row>
    <row r="800" spans="1:5" ht="12.5" x14ac:dyDescent="0.25">
      <c r="A800" s="40" t="s">
        <v>231</v>
      </c>
      <c r="B800" s="14">
        <v>7324.96</v>
      </c>
      <c r="C800" s="14" t="s">
        <v>218</v>
      </c>
      <c r="D800" s="14">
        <v>0</v>
      </c>
      <c r="E800" s="14" t="s">
        <v>219</v>
      </c>
    </row>
    <row r="801" spans="1:5" ht="12.5" x14ac:dyDescent="0.25">
      <c r="A801" s="40" t="s">
        <v>231</v>
      </c>
      <c r="B801" s="14">
        <v>817.36</v>
      </c>
      <c r="C801" s="14" t="s">
        <v>218</v>
      </c>
      <c r="D801" s="14">
        <v>0</v>
      </c>
      <c r="E801" s="14" t="s">
        <v>219</v>
      </c>
    </row>
    <row r="802" spans="1:5" ht="12.5" x14ac:dyDescent="0.25">
      <c r="A802" s="40" t="s">
        <v>231</v>
      </c>
      <c r="B802" s="14">
        <v>4304.21</v>
      </c>
      <c r="C802" s="14" t="s">
        <v>218</v>
      </c>
      <c r="D802" s="14">
        <v>408.9</v>
      </c>
      <c r="E802" s="14" t="s">
        <v>218</v>
      </c>
    </row>
    <row r="803" spans="1:5" ht="12.5" x14ac:dyDescent="0.25">
      <c r="A803" s="40" t="s">
        <v>231</v>
      </c>
      <c r="B803" s="14">
        <v>5388.4</v>
      </c>
      <c r="C803" s="14" t="s">
        <v>218</v>
      </c>
      <c r="D803" s="14">
        <v>308.02999999999997</v>
      </c>
      <c r="E803" s="14" t="s">
        <v>218</v>
      </c>
    </row>
    <row r="804" spans="1:5" ht="12.5" x14ac:dyDescent="0.25">
      <c r="A804" s="40" t="s">
        <v>231</v>
      </c>
      <c r="B804" s="14">
        <v>18285.009999999998</v>
      </c>
      <c r="C804" s="14" t="s">
        <v>218</v>
      </c>
      <c r="D804" s="14">
        <v>616.28</v>
      </c>
      <c r="E804" s="14" t="s">
        <v>218</v>
      </c>
    </row>
    <row r="805" spans="1:5" ht="12.5" x14ac:dyDescent="0.25">
      <c r="A805" s="40" t="s">
        <v>231</v>
      </c>
      <c r="B805" s="14">
        <v>579.52</v>
      </c>
      <c r="C805" s="14" t="s">
        <v>218</v>
      </c>
      <c r="D805" s="14">
        <v>11.13</v>
      </c>
      <c r="E805" s="14" t="s">
        <v>218</v>
      </c>
    </row>
    <row r="806" spans="1:5" ht="12.5" x14ac:dyDescent="0.25">
      <c r="A806" s="40" t="s">
        <v>231</v>
      </c>
      <c r="B806" s="14">
        <v>13124.26</v>
      </c>
      <c r="C806" s="14" t="s">
        <v>218</v>
      </c>
      <c r="D806" s="14">
        <v>51.61</v>
      </c>
      <c r="E806" s="14" t="s">
        <v>218</v>
      </c>
    </row>
    <row r="807" spans="1:5" ht="12.5" x14ac:dyDescent="0.25">
      <c r="A807" s="40" t="s">
        <v>231</v>
      </c>
      <c r="B807" s="14">
        <v>25619.17</v>
      </c>
      <c r="C807" s="14" t="s">
        <v>218</v>
      </c>
      <c r="D807" s="14">
        <v>0</v>
      </c>
      <c r="E807" s="14" t="s">
        <v>219</v>
      </c>
    </row>
    <row r="808" spans="1:5" ht="12.5" x14ac:dyDescent="0.25">
      <c r="A808" s="40" t="s">
        <v>231</v>
      </c>
      <c r="B808" s="14">
        <v>0</v>
      </c>
      <c r="C808" s="14" t="s">
        <v>219</v>
      </c>
      <c r="D808" s="14">
        <v>0</v>
      </c>
      <c r="E808" s="14" t="s">
        <v>219</v>
      </c>
    </row>
    <row r="809" spans="1:5" ht="12.5" x14ac:dyDescent="0.25">
      <c r="A809" s="40" t="s">
        <v>231</v>
      </c>
      <c r="B809" s="14">
        <v>6574.11</v>
      </c>
      <c r="C809" s="14" t="s">
        <v>218</v>
      </c>
      <c r="D809" s="14">
        <v>188.99</v>
      </c>
      <c r="E809" s="14" t="s">
        <v>218</v>
      </c>
    </row>
    <row r="810" spans="1:5" ht="12.5" x14ac:dyDescent="0.25">
      <c r="A810" s="40" t="s">
        <v>231</v>
      </c>
      <c r="B810" s="14">
        <v>20742.03</v>
      </c>
      <c r="C810" s="14" t="s">
        <v>218</v>
      </c>
      <c r="D810" s="14">
        <v>796.82</v>
      </c>
      <c r="E810" s="14" t="s">
        <v>218</v>
      </c>
    </row>
    <row r="811" spans="1:5" ht="12.5" x14ac:dyDescent="0.25">
      <c r="A811" s="40" t="s">
        <v>231</v>
      </c>
      <c r="B811" s="14">
        <v>11418.97</v>
      </c>
      <c r="C811" s="14" t="s">
        <v>218</v>
      </c>
      <c r="D811" s="14">
        <v>171.18</v>
      </c>
      <c r="E811" s="14" t="s">
        <v>218</v>
      </c>
    </row>
    <row r="812" spans="1:5" ht="12.5" x14ac:dyDescent="0.25">
      <c r="A812" s="40" t="s">
        <v>231</v>
      </c>
      <c r="B812" s="14">
        <v>40238</v>
      </c>
      <c r="C812" s="14" t="s">
        <v>218</v>
      </c>
      <c r="D812" s="14">
        <v>200.26</v>
      </c>
      <c r="E812" s="14" t="s">
        <v>218</v>
      </c>
    </row>
    <row r="813" spans="1:5" ht="12.5" x14ac:dyDescent="0.25">
      <c r="A813" s="40" t="s">
        <v>231</v>
      </c>
      <c r="B813" s="14">
        <v>131.1</v>
      </c>
      <c r="C813" s="14" t="s">
        <v>218</v>
      </c>
      <c r="D813" s="14">
        <v>12.45</v>
      </c>
      <c r="E813" s="14" t="s">
        <v>218</v>
      </c>
    </row>
    <row r="814" spans="1:5" ht="12.5" x14ac:dyDescent="0.25">
      <c r="A814" s="40" t="s">
        <v>231</v>
      </c>
      <c r="B814" s="14">
        <v>14256.54</v>
      </c>
      <c r="C814" s="14" t="s">
        <v>218</v>
      </c>
      <c r="D814" s="14">
        <v>1093.56</v>
      </c>
      <c r="E814" s="14" t="s">
        <v>218</v>
      </c>
    </row>
    <row r="815" spans="1:5" ht="12.5" x14ac:dyDescent="0.25">
      <c r="A815" s="40" t="s">
        <v>231</v>
      </c>
      <c r="B815" s="14">
        <v>7446.6399999999994</v>
      </c>
      <c r="C815" s="18" t="s">
        <v>222</v>
      </c>
      <c r="D815" s="14">
        <v>0</v>
      </c>
      <c r="E815" s="14" t="s">
        <v>219</v>
      </c>
    </row>
    <row r="816" spans="1:5" ht="12.5" x14ac:dyDescent="0.25">
      <c r="A816" s="40" t="s">
        <v>231</v>
      </c>
      <c r="B816" s="14">
        <v>402.45</v>
      </c>
      <c r="C816" s="14" t="s">
        <v>218</v>
      </c>
      <c r="D816" s="14">
        <v>0</v>
      </c>
      <c r="E816" s="14" t="s">
        <v>219</v>
      </c>
    </row>
    <row r="817" spans="1:5" ht="12.5" x14ac:dyDescent="0.25">
      <c r="A817" s="40" t="s">
        <v>231</v>
      </c>
      <c r="B817" s="14">
        <v>4416.9199999999992</v>
      </c>
      <c r="C817" s="14" t="s">
        <v>218</v>
      </c>
      <c r="D817" s="14">
        <v>0</v>
      </c>
      <c r="E817" s="14" t="s">
        <v>219</v>
      </c>
    </row>
    <row r="818" spans="1:5" ht="12.5" x14ac:dyDescent="0.25">
      <c r="A818" s="40" t="s">
        <v>231</v>
      </c>
      <c r="B818" s="14">
        <v>8931.14</v>
      </c>
      <c r="C818" s="14" t="s">
        <v>218</v>
      </c>
      <c r="D818" s="14">
        <v>9.8699999999999992</v>
      </c>
      <c r="E818" s="14" t="s">
        <v>218</v>
      </c>
    </row>
    <row r="819" spans="1:5" ht="12.5" x14ac:dyDescent="0.25">
      <c r="A819" s="40" t="s">
        <v>231</v>
      </c>
      <c r="B819" s="14">
        <v>5266.62</v>
      </c>
      <c r="C819" s="14" t="s">
        <v>218</v>
      </c>
      <c r="D819" s="14">
        <v>0</v>
      </c>
      <c r="E819" s="14" t="s">
        <v>219</v>
      </c>
    </row>
    <row r="820" spans="1:5" ht="12.5" x14ac:dyDescent="0.25">
      <c r="A820" s="40" t="s">
        <v>231</v>
      </c>
      <c r="B820" s="14">
        <v>4322.12</v>
      </c>
      <c r="C820" s="14" t="s">
        <v>218</v>
      </c>
      <c r="D820" s="14">
        <v>0</v>
      </c>
      <c r="E820" s="14" t="s">
        <v>219</v>
      </c>
    </row>
    <row r="821" spans="1:5" ht="12.5" x14ac:dyDescent="0.25">
      <c r="A821" s="40" t="s">
        <v>231</v>
      </c>
      <c r="B821" s="14">
        <v>26609.77</v>
      </c>
      <c r="C821" s="14" t="s">
        <v>218</v>
      </c>
      <c r="D821" s="14">
        <v>0</v>
      </c>
      <c r="E821" s="14" t="s">
        <v>219</v>
      </c>
    </row>
    <row r="822" spans="1:5" ht="12.5" x14ac:dyDescent="0.25">
      <c r="A822" s="40" t="s">
        <v>231</v>
      </c>
      <c r="B822" s="14">
        <v>64.02</v>
      </c>
      <c r="C822" s="14" t="s">
        <v>218</v>
      </c>
      <c r="D822" s="14">
        <v>0</v>
      </c>
      <c r="E822" s="14" t="s">
        <v>219</v>
      </c>
    </row>
    <row r="823" spans="1:5" ht="12.5" x14ac:dyDescent="0.25">
      <c r="A823" s="40" t="s">
        <v>231</v>
      </c>
      <c r="B823" s="14">
        <v>1852.85</v>
      </c>
      <c r="C823" s="14" t="s">
        <v>218</v>
      </c>
      <c r="D823" s="14">
        <v>0</v>
      </c>
      <c r="E823" s="14" t="s">
        <v>219</v>
      </c>
    </row>
    <row r="824" spans="1:5" ht="12.5" x14ac:dyDescent="0.25">
      <c r="A824" s="40" t="s">
        <v>231</v>
      </c>
      <c r="B824" s="14">
        <v>14212.54</v>
      </c>
      <c r="C824" s="14" t="s">
        <v>218</v>
      </c>
      <c r="D824" s="14">
        <v>0</v>
      </c>
      <c r="E824" s="14" t="s">
        <v>219</v>
      </c>
    </row>
    <row r="825" spans="1:5" ht="12.5" x14ac:dyDescent="0.25">
      <c r="A825" s="40" t="s">
        <v>231</v>
      </c>
      <c r="B825" s="14">
        <v>13223.48</v>
      </c>
      <c r="C825" s="14" t="s">
        <v>218</v>
      </c>
      <c r="D825" s="14">
        <v>17.93</v>
      </c>
      <c r="E825" s="14" t="s">
        <v>218</v>
      </c>
    </row>
    <row r="826" spans="1:5" ht="12.5" x14ac:dyDescent="0.25">
      <c r="A826" s="40" t="s">
        <v>231</v>
      </c>
      <c r="B826" s="14">
        <v>20613.780000000002</v>
      </c>
      <c r="C826" s="14" t="s">
        <v>218</v>
      </c>
      <c r="D826" s="14">
        <v>0</v>
      </c>
      <c r="E826" s="14" t="s">
        <v>219</v>
      </c>
    </row>
    <row r="827" spans="1:5" ht="12.5" x14ac:dyDescent="0.25">
      <c r="A827" s="40" t="s">
        <v>231</v>
      </c>
      <c r="B827" s="14">
        <v>3521.46</v>
      </c>
      <c r="C827" s="14" t="s">
        <v>218</v>
      </c>
      <c r="D827" s="14">
        <v>80.77</v>
      </c>
      <c r="E827" s="14" t="s">
        <v>218</v>
      </c>
    </row>
    <row r="828" spans="1:5" ht="12.5" x14ac:dyDescent="0.25">
      <c r="A828" s="40" t="s">
        <v>231</v>
      </c>
      <c r="B828" s="14">
        <v>3197.43</v>
      </c>
      <c r="C828" s="14" t="s">
        <v>218</v>
      </c>
      <c r="D828" s="14">
        <v>319.60000000000002</v>
      </c>
      <c r="E828" s="14" t="s">
        <v>218</v>
      </c>
    </row>
    <row r="829" spans="1:5" ht="12.5" x14ac:dyDescent="0.25">
      <c r="A829" s="40" t="s">
        <v>231</v>
      </c>
      <c r="B829" s="14">
        <v>6514.31</v>
      </c>
      <c r="C829" s="14" t="s">
        <v>218</v>
      </c>
      <c r="D829" s="14">
        <v>0</v>
      </c>
      <c r="E829" s="14" t="s">
        <v>219</v>
      </c>
    </row>
    <row r="830" spans="1:5" ht="12.5" x14ac:dyDescent="0.25">
      <c r="A830" s="40" t="s">
        <v>231</v>
      </c>
      <c r="B830" s="14">
        <v>5077.71</v>
      </c>
      <c r="C830" s="14" t="s">
        <v>218</v>
      </c>
      <c r="D830" s="14">
        <v>0</v>
      </c>
      <c r="E830" s="14" t="s">
        <v>219</v>
      </c>
    </row>
    <row r="831" spans="1:5" ht="12.5" x14ac:dyDescent="0.25">
      <c r="A831" s="40" t="s">
        <v>231</v>
      </c>
      <c r="B831" s="14">
        <v>2047.27</v>
      </c>
      <c r="C831" s="14" t="s">
        <v>218</v>
      </c>
      <c r="D831" s="14">
        <v>0</v>
      </c>
      <c r="E831" s="14" t="s">
        <v>219</v>
      </c>
    </row>
    <row r="832" spans="1:5" ht="12.5" x14ac:dyDescent="0.25">
      <c r="A832" s="40" t="s">
        <v>231</v>
      </c>
      <c r="B832" s="14">
        <v>11366.83</v>
      </c>
      <c r="C832" s="14" t="s">
        <v>218</v>
      </c>
      <c r="D832" s="14">
        <v>0</v>
      </c>
      <c r="E832" s="14" t="s">
        <v>219</v>
      </c>
    </row>
    <row r="833" spans="1:5" ht="12.5" x14ac:dyDescent="0.25">
      <c r="A833" s="40" t="s">
        <v>231</v>
      </c>
      <c r="B833" s="14">
        <v>27709.35</v>
      </c>
      <c r="C833" s="14" t="s">
        <v>218</v>
      </c>
      <c r="D833" s="14">
        <v>773.93</v>
      </c>
      <c r="E833" s="14" t="s">
        <v>218</v>
      </c>
    </row>
    <row r="834" spans="1:5" ht="12.5" x14ac:dyDescent="0.25">
      <c r="A834" s="40" t="s">
        <v>231</v>
      </c>
      <c r="B834" s="14">
        <v>12162.73</v>
      </c>
      <c r="C834" s="14" t="s">
        <v>218</v>
      </c>
      <c r="D834" s="14">
        <v>0</v>
      </c>
      <c r="E834" s="14" t="s">
        <v>219</v>
      </c>
    </row>
    <row r="835" spans="1:5" ht="12.5" x14ac:dyDescent="0.25">
      <c r="A835" s="40" t="s">
        <v>231</v>
      </c>
      <c r="B835" s="14">
        <v>20797.45</v>
      </c>
      <c r="C835" s="14" t="s">
        <v>218</v>
      </c>
      <c r="D835" s="14">
        <v>0</v>
      </c>
      <c r="E835" s="14" t="s">
        <v>219</v>
      </c>
    </row>
    <row r="836" spans="1:5" ht="12.5" x14ac:dyDescent="0.25">
      <c r="A836" s="40" t="s">
        <v>231</v>
      </c>
      <c r="B836" s="14">
        <v>0</v>
      </c>
      <c r="C836" s="14" t="s">
        <v>219</v>
      </c>
      <c r="D836" s="14">
        <v>0</v>
      </c>
      <c r="E836" s="14" t="s">
        <v>219</v>
      </c>
    </row>
    <row r="837" spans="1:5" ht="12.5" x14ac:dyDescent="0.25">
      <c r="A837" s="40" t="s">
        <v>231</v>
      </c>
      <c r="B837" s="14">
        <v>8693.92</v>
      </c>
      <c r="C837" s="14" t="s">
        <v>218</v>
      </c>
      <c r="D837" s="14">
        <v>382.69</v>
      </c>
      <c r="E837" s="14" t="s">
        <v>218</v>
      </c>
    </row>
    <row r="838" spans="1:5" ht="12.5" x14ac:dyDescent="0.25">
      <c r="A838" s="40" t="s">
        <v>231</v>
      </c>
      <c r="B838" s="14">
        <v>7964.7400000000007</v>
      </c>
      <c r="C838" s="14" t="s">
        <v>218</v>
      </c>
      <c r="D838" s="14">
        <v>0</v>
      </c>
      <c r="E838" s="14" t="s">
        <v>219</v>
      </c>
    </row>
    <row r="839" spans="1:5" ht="12.5" x14ac:dyDescent="0.25">
      <c r="A839" s="40" t="s">
        <v>231</v>
      </c>
      <c r="B839" s="14">
        <v>1105.53</v>
      </c>
      <c r="C839" s="14" t="s">
        <v>218</v>
      </c>
      <c r="D839" s="14">
        <v>75.64</v>
      </c>
      <c r="E839" s="14" t="s">
        <v>218</v>
      </c>
    </row>
    <row r="840" spans="1:5" ht="12.5" x14ac:dyDescent="0.25">
      <c r="A840" s="40" t="s">
        <v>231</v>
      </c>
      <c r="B840" s="14">
        <v>1594.3000000000002</v>
      </c>
      <c r="C840" s="14" t="s">
        <v>218</v>
      </c>
      <c r="D840" s="14">
        <v>53.67</v>
      </c>
      <c r="E840" s="14" t="s">
        <v>218</v>
      </c>
    </row>
    <row r="841" spans="1:5" ht="12.5" x14ac:dyDescent="0.25">
      <c r="A841" s="40" t="s">
        <v>231</v>
      </c>
      <c r="B841" s="14">
        <v>9367.2000000000007</v>
      </c>
      <c r="C841" s="14" t="s">
        <v>218</v>
      </c>
      <c r="D841" s="14">
        <v>280.83999999999997</v>
      </c>
      <c r="E841" s="14" t="s">
        <v>218</v>
      </c>
    </row>
    <row r="842" spans="1:5" ht="12.5" x14ac:dyDescent="0.25">
      <c r="A842" s="40" t="s">
        <v>231</v>
      </c>
      <c r="B842" s="14">
        <v>4466.29</v>
      </c>
      <c r="C842" s="14" t="s">
        <v>218</v>
      </c>
      <c r="D842" s="14">
        <v>180.81</v>
      </c>
      <c r="E842" s="14" t="s">
        <v>218</v>
      </c>
    </row>
    <row r="843" spans="1:5" ht="12.5" x14ac:dyDescent="0.25">
      <c r="A843" s="40" t="s">
        <v>231</v>
      </c>
      <c r="B843" s="14">
        <v>2057.0500000000002</v>
      </c>
      <c r="C843" s="14" t="s">
        <v>218</v>
      </c>
      <c r="D843" s="14">
        <v>0</v>
      </c>
      <c r="E843" s="14" t="s">
        <v>219</v>
      </c>
    </row>
    <row r="844" spans="1:5" ht="12.5" x14ac:dyDescent="0.25">
      <c r="A844" s="40" t="s">
        <v>231</v>
      </c>
      <c r="B844" s="14">
        <v>3174.73</v>
      </c>
      <c r="C844" s="14" t="s">
        <v>218</v>
      </c>
      <c r="D844" s="14">
        <v>0</v>
      </c>
      <c r="E844" s="14" t="s">
        <v>219</v>
      </c>
    </row>
    <row r="845" spans="1:5" ht="12.5" x14ac:dyDescent="0.25">
      <c r="A845" s="40" t="s">
        <v>231</v>
      </c>
      <c r="B845" s="14">
        <v>8247.4500000000007</v>
      </c>
      <c r="C845" s="14" t="s">
        <v>218</v>
      </c>
      <c r="D845" s="14">
        <v>0</v>
      </c>
      <c r="E845" s="14" t="s">
        <v>219</v>
      </c>
    </row>
    <row r="846" spans="1:5" ht="12.5" x14ac:dyDescent="0.25">
      <c r="A846" s="40" t="s">
        <v>231</v>
      </c>
      <c r="B846" s="14">
        <v>1753.32</v>
      </c>
      <c r="C846" s="14" t="s">
        <v>218</v>
      </c>
      <c r="D846" s="14">
        <v>0</v>
      </c>
      <c r="E846" s="14" t="s">
        <v>219</v>
      </c>
    </row>
    <row r="847" spans="1:5" ht="12.5" x14ac:dyDescent="0.25">
      <c r="A847" s="40" t="s">
        <v>231</v>
      </c>
      <c r="B847" s="14">
        <v>20192.47</v>
      </c>
      <c r="C847" s="14" t="s">
        <v>221</v>
      </c>
      <c r="D847" s="14">
        <v>505.26</v>
      </c>
      <c r="E847" s="14" t="s">
        <v>218</v>
      </c>
    </row>
    <row r="848" spans="1:5" ht="12.5" x14ac:dyDescent="0.25">
      <c r="A848" s="40" t="s">
        <v>231</v>
      </c>
      <c r="B848" s="14">
        <v>8076.18</v>
      </c>
      <c r="C848" s="14" t="s">
        <v>218</v>
      </c>
      <c r="D848" s="14">
        <v>0</v>
      </c>
      <c r="E848" s="14" t="s">
        <v>219</v>
      </c>
    </row>
    <row r="849" spans="1:5" ht="12.5" x14ac:dyDescent="0.25">
      <c r="A849" s="40" t="s">
        <v>231</v>
      </c>
      <c r="B849" s="14">
        <v>30413.37</v>
      </c>
      <c r="C849" s="14" t="s">
        <v>218</v>
      </c>
      <c r="D849" s="14">
        <v>0</v>
      </c>
      <c r="E849" s="14" t="s">
        <v>219</v>
      </c>
    </row>
    <row r="850" spans="1:5" ht="12.5" x14ac:dyDescent="0.25">
      <c r="A850" s="40" t="s">
        <v>231</v>
      </c>
      <c r="B850" s="14">
        <v>20714.75</v>
      </c>
      <c r="C850" s="14" t="s">
        <v>218</v>
      </c>
      <c r="D850" s="14">
        <v>0</v>
      </c>
      <c r="E850" s="14" t="s">
        <v>219</v>
      </c>
    </row>
    <row r="851" spans="1:5" ht="12.5" x14ac:dyDescent="0.25">
      <c r="A851" s="40" t="s">
        <v>231</v>
      </c>
      <c r="B851" s="14">
        <v>2404.4</v>
      </c>
      <c r="C851" s="14" t="s">
        <v>218</v>
      </c>
      <c r="D851" s="14">
        <v>172.76</v>
      </c>
      <c r="E851" s="14" t="s">
        <v>218</v>
      </c>
    </row>
    <row r="852" spans="1:5" ht="12.5" x14ac:dyDescent="0.25">
      <c r="A852" s="40" t="s">
        <v>231</v>
      </c>
      <c r="B852" s="14">
        <v>11267.18</v>
      </c>
      <c r="C852" s="14" t="s">
        <v>218</v>
      </c>
      <c r="D852" s="14">
        <v>277.20999999999998</v>
      </c>
      <c r="E852" s="14" t="s">
        <v>218</v>
      </c>
    </row>
    <row r="853" spans="1:5" ht="12.5" x14ac:dyDescent="0.25">
      <c r="A853" s="40" t="s">
        <v>231</v>
      </c>
      <c r="B853" s="14">
        <v>220.42</v>
      </c>
      <c r="C853" s="14" t="s">
        <v>218</v>
      </c>
      <c r="D853" s="14">
        <v>0</v>
      </c>
      <c r="E853" s="14" t="s">
        <v>219</v>
      </c>
    </row>
    <row r="854" spans="1:5" ht="12.5" x14ac:dyDescent="0.25">
      <c r="A854" s="40" t="s">
        <v>231</v>
      </c>
      <c r="B854" s="14">
        <v>22303.9</v>
      </c>
      <c r="C854" s="14" t="s">
        <v>218</v>
      </c>
      <c r="D854" s="14">
        <v>0</v>
      </c>
      <c r="E854" s="14" t="s">
        <v>219</v>
      </c>
    </row>
    <row r="855" spans="1:5" ht="12.5" x14ac:dyDescent="0.25">
      <c r="A855" s="40" t="s">
        <v>231</v>
      </c>
      <c r="B855" s="14">
        <v>0</v>
      </c>
      <c r="C855" s="14" t="s">
        <v>219</v>
      </c>
      <c r="D855" s="14">
        <v>0</v>
      </c>
      <c r="E855" s="14" t="s">
        <v>219</v>
      </c>
    </row>
    <row r="856" spans="1:5" ht="12.5" x14ac:dyDescent="0.25">
      <c r="A856" s="40" t="s">
        <v>231</v>
      </c>
      <c r="B856" s="14">
        <v>18374.11</v>
      </c>
      <c r="C856" s="14" t="s">
        <v>218</v>
      </c>
      <c r="D856" s="14">
        <v>0</v>
      </c>
      <c r="E856" s="14" t="s">
        <v>219</v>
      </c>
    </row>
    <row r="857" spans="1:5" ht="12.5" x14ac:dyDescent="0.25">
      <c r="A857" s="40" t="s">
        <v>231</v>
      </c>
      <c r="B857" s="14">
        <v>0</v>
      </c>
      <c r="C857" s="14" t="s">
        <v>219</v>
      </c>
      <c r="D857" s="14">
        <v>0</v>
      </c>
      <c r="E857" s="14" t="s">
        <v>219</v>
      </c>
    </row>
    <row r="858" spans="1:5" ht="12.5" x14ac:dyDescent="0.25">
      <c r="A858" s="40" t="s">
        <v>231</v>
      </c>
      <c r="B858" s="14">
        <v>1734.53</v>
      </c>
      <c r="C858" s="14" t="s">
        <v>218</v>
      </c>
      <c r="D858" s="18">
        <v>97.6</v>
      </c>
      <c r="E858" s="14" t="s">
        <v>221</v>
      </c>
    </row>
    <row r="859" spans="1:5" ht="12.5" x14ac:dyDescent="0.25">
      <c r="A859" s="40" t="s">
        <v>231</v>
      </c>
      <c r="B859" s="14">
        <v>12376.78</v>
      </c>
      <c r="C859" s="14" t="s">
        <v>218</v>
      </c>
      <c r="D859" s="14">
        <v>810.79</v>
      </c>
      <c r="E859" s="14" t="s">
        <v>218</v>
      </c>
    </row>
    <row r="860" spans="1:5" ht="12.5" x14ac:dyDescent="0.25">
      <c r="A860" s="40" t="s">
        <v>231</v>
      </c>
      <c r="B860" s="14">
        <v>9152.76</v>
      </c>
      <c r="C860" s="14" t="s">
        <v>218</v>
      </c>
      <c r="D860" s="14">
        <v>869.63</v>
      </c>
      <c r="E860" s="14" t="s">
        <v>218</v>
      </c>
    </row>
    <row r="861" spans="1:5" ht="12.5" x14ac:dyDescent="0.25">
      <c r="A861" s="40" t="s">
        <v>231</v>
      </c>
      <c r="B861" s="14">
        <v>16704.32</v>
      </c>
      <c r="C861" s="14" t="s">
        <v>218</v>
      </c>
      <c r="D861" s="14">
        <v>851.96</v>
      </c>
      <c r="E861" s="14" t="s">
        <v>218</v>
      </c>
    </row>
    <row r="862" spans="1:5" ht="12.5" x14ac:dyDescent="0.25">
      <c r="A862" s="40" t="s">
        <v>231</v>
      </c>
      <c r="B862" s="14">
        <v>3429.9</v>
      </c>
      <c r="C862" s="14" t="s">
        <v>218</v>
      </c>
      <c r="D862" s="14">
        <v>342.99</v>
      </c>
      <c r="E862" s="14" t="s">
        <v>218</v>
      </c>
    </row>
    <row r="863" spans="1:5" ht="12.5" x14ac:dyDescent="0.25">
      <c r="A863" s="40" t="s">
        <v>231</v>
      </c>
      <c r="B863" s="14">
        <v>535.17999999999995</v>
      </c>
      <c r="C863" s="14" t="s">
        <v>218</v>
      </c>
      <c r="D863" s="14">
        <v>50.84</v>
      </c>
      <c r="E863" s="14" t="s">
        <v>218</v>
      </c>
    </row>
    <row r="864" spans="1:5" ht="12.5" x14ac:dyDescent="0.25">
      <c r="A864" s="40" t="s">
        <v>231</v>
      </c>
      <c r="B864" s="14">
        <v>1123.67</v>
      </c>
      <c r="C864" s="14" t="s">
        <v>218</v>
      </c>
      <c r="D864" s="14">
        <v>0</v>
      </c>
      <c r="E864" s="14" t="s">
        <v>219</v>
      </c>
    </row>
    <row r="865" spans="1:5" ht="12.5" x14ac:dyDescent="0.25">
      <c r="A865" s="40" t="s">
        <v>231</v>
      </c>
      <c r="B865" s="14">
        <v>0</v>
      </c>
      <c r="C865" s="14" t="s">
        <v>219</v>
      </c>
      <c r="D865" s="14">
        <v>0</v>
      </c>
      <c r="E865" s="14" t="s">
        <v>219</v>
      </c>
    </row>
    <row r="866" spans="1:5" ht="12.5" x14ac:dyDescent="0.25">
      <c r="A866" s="40" t="s">
        <v>231</v>
      </c>
      <c r="B866" s="14">
        <v>0</v>
      </c>
      <c r="C866" s="14" t="s">
        <v>219</v>
      </c>
      <c r="D866" s="14">
        <v>0</v>
      </c>
      <c r="E866" s="14" t="s">
        <v>219</v>
      </c>
    </row>
    <row r="867" spans="1:5" ht="12.5" x14ac:dyDescent="0.25">
      <c r="A867" s="40" t="s">
        <v>231</v>
      </c>
      <c r="B867" s="14">
        <v>363.53</v>
      </c>
      <c r="C867" s="14" t="s">
        <v>218</v>
      </c>
      <c r="D867" s="14">
        <v>36.36</v>
      </c>
      <c r="E867" s="14" t="s">
        <v>218</v>
      </c>
    </row>
    <row r="868" spans="1:5" ht="12.5" x14ac:dyDescent="0.25">
      <c r="A868" s="40" t="s">
        <v>231</v>
      </c>
      <c r="B868" s="14">
        <v>8291.5</v>
      </c>
      <c r="C868" s="14" t="s">
        <v>218</v>
      </c>
      <c r="D868" s="14">
        <v>0</v>
      </c>
      <c r="E868" s="14" t="s">
        <v>219</v>
      </c>
    </row>
    <row r="869" spans="1:5" ht="12.5" x14ac:dyDescent="0.25">
      <c r="A869" s="40" t="s">
        <v>231</v>
      </c>
      <c r="B869" s="14">
        <v>2386.56</v>
      </c>
      <c r="C869" s="14" t="s">
        <v>218</v>
      </c>
      <c r="D869" s="14">
        <v>238.65</v>
      </c>
      <c r="E869" s="14" t="s">
        <v>218</v>
      </c>
    </row>
    <row r="870" spans="1:5" ht="12.5" x14ac:dyDescent="0.25">
      <c r="A870" s="40" t="s">
        <v>231</v>
      </c>
      <c r="B870" s="14">
        <v>35615.919999999998</v>
      </c>
      <c r="C870" s="14" t="s">
        <v>218</v>
      </c>
      <c r="D870" s="14">
        <v>0</v>
      </c>
      <c r="E870" s="14" t="s">
        <v>219</v>
      </c>
    </row>
    <row r="871" spans="1:5" ht="12.5" x14ac:dyDescent="0.25">
      <c r="A871" s="40" t="s">
        <v>231</v>
      </c>
      <c r="B871" s="14">
        <v>15291.150000000001</v>
      </c>
      <c r="C871" s="14" t="s">
        <v>218</v>
      </c>
      <c r="D871" s="14">
        <v>0</v>
      </c>
      <c r="E871" s="14" t="s">
        <v>219</v>
      </c>
    </row>
    <row r="872" spans="1:5" ht="12.5" x14ac:dyDescent="0.25">
      <c r="A872" s="40" t="s">
        <v>231</v>
      </c>
      <c r="B872" s="14">
        <v>2119.13</v>
      </c>
      <c r="C872" s="14" t="s">
        <v>218</v>
      </c>
      <c r="D872" s="14">
        <v>0</v>
      </c>
      <c r="E872" s="14" t="s">
        <v>219</v>
      </c>
    </row>
    <row r="873" spans="1:5" ht="12.5" x14ac:dyDescent="0.25">
      <c r="A873" s="40" t="s">
        <v>231</v>
      </c>
      <c r="B873" s="14">
        <v>649.27</v>
      </c>
      <c r="C873" s="14" t="s">
        <v>218</v>
      </c>
      <c r="D873" s="14">
        <v>0</v>
      </c>
      <c r="E873" s="14" t="s">
        <v>219</v>
      </c>
    </row>
    <row r="874" spans="1:5" ht="12.5" x14ac:dyDescent="0.25">
      <c r="A874" s="40" t="s">
        <v>231</v>
      </c>
      <c r="B874" s="14">
        <v>2076.0700000000002</v>
      </c>
      <c r="C874" s="14" t="s">
        <v>218</v>
      </c>
      <c r="D874" s="14">
        <v>0</v>
      </c>
      <c r="E874" s="14" t="s">
        <v>219</v>
      </c>
    </row>
    <row r="875" spans="1:5" ht="12.5" x14ac:dyDescent="0.25">
      <c r="A875" s="40" t="s">
        <v>231</v>
      </c>
      <c r="B875" s="14">
        <v>8248.51</v>
      </c>
      <c r="C875" s="14" t="s">
        <v>218</v>
      </c>
      <c r="D875" s="14">
        <v>228.53</v>
      </c>
      <c r="E875" s="14" t="s">
        <v>218</v>
      </c>
    </row>
    <row r="876" spans="1:5" ht="12.5" x14ac:dyDescent="0.25">
      <c r="A876" s="40" t="s">
        <v>231</v>
      </c>
      <c r="B876" s="14">
        <v>3962.39</v>
      </c>
      <c r="C876" s="14" t="s">
        <v>218</v>
      </c>
      <c r="D876" s="14">
        <v>0</v>
      </c>
      <c r="E876" s="14" t="s">
        <v>219</v>
      </c>
    </row>
    <row r="877" spans="1:5" ht="12.5" x14ac:dyDescent="0.25">
      <c r="A877" s="40" t="s">
        <v>231</v>
      </c>
      <c r="B877" s="14">
        <v>2896.03</v>
      </c>
      <c r="C877" s="14" t="s">
        <v>218</v>
      </c>
      <c r="D877" s="14">
        <v>116.12</v>
      </c>
      <c r="E877" s="14" t="s">
        <v>218</v>
      </c>
    </row>
    <row r="878" spans="1:5" ht="12.5" x14ac:dyDescent="0.25">
      <c r="A878" s="40" t="s">
        <v>231</v>
      </c>
      <c r="B878" s="14">
        <v>22598.53</v>
      </c>
      <c r="C878" s="14" t="s">
        <v>218</v>
      </c>
      <c r="D878" s="14">
        <v>0</v>
      </c>
      <c r="E878" s="14" t="s">
        <v>219</v>
      </c>
    </row>
    <row r="879" spans="1:5" ht="12.5" x14ac:dyDescent="0.25">
      <c r="A879" s="40" t="s">
        <v>231</v>
      </c>
      <c r="B879" s="14">
        <v>39787.26</v>
      </c>
      <c r="C879" s="14" t="s">
        <v>218</v>
      </c>
      <c r="D879" s="14">
        <v>0</v>
      </c>
      <c r="E879" s="14" t="s">
        <v>219</v>
      </c>
    </row>
    <row r="880" spans="1:5" ht="12.5" x14ac:dyDescent="0.25">
      <c r="A880" s="40" t="s">
        <v>231</v>
      </c>
      <c r="B880" s="14">
        <v>27088.74</v>
      </c>
      <c r="C880" s="14" t="s">
        <v>218</v>
      </c>
      <c r="D880" s="14">
        <v>93.32</v>
      </c>
      <c r="E880" s="14" t="s">
        <v>218</v>
      </c>
    </row>
    <row r="881" spans="1:5" ht="12.5" x14ac:dyDescent="0.25">
      <c r="A881" s="40" t="s">
        <v>231</v>
      </c>
      <c r="B881" s="14">
        <v>24363</v>
      </c>
      <c r="C881" s="14" t="s">
        <v>218</v>
      </c>
      <c r="D881" s="14">
        <v>19.43</v>
      </c>
      <c r="E881" s="14" t="s">
        <v>218</v>
      </c>
    </row>
    <row r="882" spans="1:5" ht="12.5" x14ac:dyDescent="0.25">
      <c r="A882" s="40" t="s">
        <v>231</v>
      </c>
      <c r="B882" s="14">
        <v>5886.65</v>
      </c>
      <c r="C882" s="14" t="s">
        <v>218</v>
      </c>
      <c r="D882" s="14">
        <v>0</v>
      </c>
      <c r="E882" s="14" t="s">
        <v>219</v>
      </c>
    </row>
    <row r="883" spans="1:5" ht="12.5" x14ac:dyDescent="0.25">
      <c r="A883" s="40" t="s">
        <v>231</v>
      </c>
      <c r="B883" s="14">
        <v>15721.24</v>
      </c>
      <c r="C883" s="14" t="s">
        <v>218</v>
      </c>
      <c r="D883" s="14">
        <v>0</v>
      </c>
      <c r="E883" s="14" t="s">
        <v>219</v>
      </c>
    </row>
    <row r="884" spans="1:5" ht="12.5" x14ac:dyDescent="0.25">
      <c r="A884" s="40" t="s">
        <v>231</v>
      </c>
      <c r="B884" s="14">
        <v>3432.16</v>
      </c>
      <c r="C884" s="14" t="s">
        <v>218</v>
      </c>
      <c r="D884" s="14">
        <v>0</v>
      </c>
      <c r="E884" s="14" t="s">
        <v>219</v>
      </c>
    </row>
    <row r="885" spans="1:5" ht="12.5" x14ac:dyDescent="0.25">
      <c r="A885" s="40" t="s">
        <v>231</v>
      </c>
      <c r="B885" s="14">
        <v>419.26</v>
      </c>
      <c r="C885" s="14" t="s">
        <v>218</v>
      </c>
      <c r="D885" s="14">
        <v>4.8</v>
      </c>
      <c r="E885" s="14" t="s">
        <v>218</v>
      </c>
    </row>
    <row r="886" spans="1:5" ht="12.5" x14ac:dyDescent="0.25">
      <c r="A886" s="40" t="s">
        <v>231</v>
      </c>
      <c r="B886" s="14">
        <v>30583.73</v>
      </c>
      <c r="C886" s="14" t="s">
        <v>218</v>
      </c>
      <c r="D886" s="14">
        <v>0</v>
      </c>
      <c r="E886" s="14" t="s">
        <v>219</v>
      </c>
    </row>
    <row r="887" spans="1:5" ht="12.5" x14ac:dyDescent="0.25">
      <c r="A887" s="40" t="s">
        <v>231</v>
      </c>
      <c r="B887" s="14">
        <v>11914.02</v>
      </c>
      <c r="C887" s="14" t="s">
        <v>218</v>
      </c>
      <c r="D887" s="14">
        <v>247.5</v>
      </c>
      <c r="E887" s="14" t="s">
        <v>218</v>
      </c>
    </row>
    <row r="888" spans="1:5" ht="12.5" x14ac:dyDescent="0.25">
      <c r="A888" s="40" t="s">
        <v>231</v>
      </c>
      <c r="B888" s="14">
        <v>9221.84</v>
      </c>
      <c r="C888" s="14" t="s">
        <v>218</v>
      </c>
      <c r="D888" s="14">
        <v>0</v>
      </c>
      <c r="E888" s="14" t="s">
        <v>219</v>
      </c>
    </row>
    <row r="889" spans="1:5" ht="12.5" x14ac:dyDescent="0.25">
      <c r="A889" s="40" t="s">
        <v>231</v>
      </c>
      <c r="B889" s="14">
        <v>5238.1099999999997</v>
      </c>
      <c r="C889" s="14" t="s">
        <v>218</v>
      </c>
      <c r="D889" s="14">
        <v>0</v>
      </c>
      <c r="E889" s="14" t="s">
        <v>219</v>
      </c>
    </row>
    <row r="890" spans="1:5" ht="12.5" x14ac:dyDescent="0.25">
      <c r="A890" s="40" t="s">
        <v>231</v>
      </c>
      <c r="B890" s="14">
        <v>9581.99</v>
      </c>
      <c r="C890" s="14" t="s">
        <v>218</v>
      </c>
      <c r="D890" s="14">
        <v>518.39</v>
      </c>
      <c r="E890" s="14" t="s">
        <v>218</v>
      </c>
    </row>
    <row r="891" spans="1:5" ht="12.5" x14ac:dyDescent="0.25">
      <c r="A891" s="40" t="s">
        <v>231</v>
      </c>
      <c r="B891" s="14">
        <v>22811.18</v>
      </c>
      <c r="C891" s="14" t="s">
        <v>218</v>
      </c>
      <c r="D891" s="14">
        <v>182.06</v>
      </c>
      <c r="E891" s="14" t="s">
        <v>218</v>
      </c>
    </row>
    <row r="892" spans="1:5" ht="12.5" x14ac:dyDescent="0.25">
      <c r="A892" s="40" t="s">
        <v>231</v>
      </c>
      <c r="B892" s="14">
        <v>9983.7900000000009</v>
      </c>
      <c r="C892" s="14" t="s">
        <v>218</v>
      </c>
      <c r="D892" s="14">
        <v>385.99</v>
      </c>
      <c r="E892" s="14" t="s">
        <v>218</v>
      </c>
    </row>
    <row r="893" spans="1:5" ht="12.5" x14ac:dyDescent="0.25">
      <c r="A893" s="40" t="s">
        <v>231</v>
      </c>
      <c r="B893" s="14">
        <v>315.70999999999998</v>
      </c>
      <c r="C893" s="14" t="s">
        <v>218</v>
      </c>
      <c r="D893" s="14">
        <v>0</v>
      </c>
      <c r="E893" s="14" t="s">
        <v>219</v>
      </c>
    </row>
    <row r="894" spans="1:5" ht="12.5" x14ac:dyDescent="0.25">
      <c r="A894" s="40" t="s">
        <v>231</v>
      </c>
      <c r="B894" s="14">
        <v>640.20000000000005</v>
      </c>
      <c r="C894" s="14" t="s">
        <v>218</v>
      </c>
      <c r="D894" s="14">
        <v>0</v>
      </c>
      <c r="E894" s="14" t="s">
        <v>219</v>
      </c>
    </row>
    <row r="895" spans="1:5" ht="12.5" x14ac:dyDescent="0.25">
      <c r="A895" s="40" t="s">
        <v>231</v>
      </c>
      <c r="B895" s="14">
        <v>360.59</v>
      </c>
      <c r="C895" s="14" t="s">
        <v>218</v>
      </c>
      <c r="D895" s="14">
        <v>0</v>
      </c>
      <c r="E895" s="14" t="s">
        <v>219</v>
      </c>
    </row>
    <row r="896" spans="1:5" ht="12.5" x14ac:dyDescent="0.25">
      <c r="A896" s="40" t="s">
        <v>231</v>
      </c>
      <c r="B896" s="14">
        <v>7711.09</v>
      </c>
      <c r="C896" s="14" t="s">
        <v>218</v>
      </c>
      <c r="D896" s="14">
        <v>0</v>
      </c>
      <c r="E896" s="14" t="s">
        <v>219</v>
      </c>
    </row>
    <row r="897" spans="1:5" ht="12.5" x14ac:dyDescent="0.25">
      <c r="A897" s="40" t="s">
        <v>231</v>
      </c>
      <c r="B897" s="14">
        <v>675.35</v>
      </c>
      <c r="C897" s="14" t="s">
        <v>218</v>
      </c>
      <c r="D897" s="14">
        <v>16.3</v>
      </c>
      <c r="E897" s="14" t="s">
        <v>218</v>
      </c>
    </row>
    <row r="898" spans="1:5" ht="12.5" x14ac:dyDescent="0.25">
      <c r="A898" s="40" t="s">
        <v>231</v>
      </c>
      <c r="B898" s="14">
        <v>0</v>
      </c>
      <c r="C898" s="14" t="s">
        <v>219</v>
      </c>
      <c r="D898" s="14">
        <v>0</v>
      </c>
      <c r="E898" s="14" t="s">
        <v>219</v>
      </c>
    </row>
    <row r="899" spans="1:5" ht="12.5" x14ac:dyDescent="0.25">
      <c r="A899" s="40" t="s">
        <v>231</v>
      </c>
      <c r="B899" s="14">
        <v>18438.87</v>
      </c>
      <c r="C899" s="14" t="s">
        <v>218</v>
      </c>
      <c r="D899" s="14">
        <v>152.26</v>
      </c>
      <c r="E899" s="14" t="s">
        <v>218</v>
      </c>
    </row>
    <row r="900" spans="1:5" ht="12.5" x14ac:dyDescent="0.25">
      <c r="A900" s="40" t="s">
        <v>231</v>
      </c>
      <c r="B900" s="14">
        <v>370.02</v>
      </c>
      <c r="C900" s="14" t="s">
        <v>218</v>
      </c>
      <c r="D900" s="14">
        <v>163.34</v>
      </c>
      <c r="E900" s="14" t="s">
        <v>218</v>
      </c>
    </row>
    <row r="901" spans="1:5" ht="12.5" x14ac:dyDescent="0.25">
      <c r="A901" s="40" t="s">
        <v>231</v>
      </c>
      <c r="B901" s="14">
        <v>15249.49</v>
      </c>
      <c r="C901" s="14" t="s">
        <v>218</v>
      </c>
      <c r="D901" s="14">
        <v>737.42</v>
      </c>
      <c r="E901" s="14" t="s">
        <v>218</v>
      </c>
    </row>
    <row r="902" spans="1:5" ht="12.5" x14ac:dyDescent="0.25">
      <c r="A902" s="40" t="s">
        <v>231</v>
      </c>
      <c r="B902" s="14">
        <v>14564.61</v>
      </c>
      <c r="C902" s="14" t="s">
        <v>218</v>
      </c>
      <c r="D902" s="14">
        <v>0</v>
      </c>
      <c r="E902" s="14" t="s">
        <v>219</v>
      </c>
    </row>
    <row r="903" spans="1:5" ht="12.5" x14ac:dyDescent="0.25">
      <c r="A903" s="40" t="s">
        <v>231</v>
      </c>
      <c r="B903" s="14">
        <v>13958.960000000001</v>
      </c>
      <c r="C903" s="14" t="s">
        <v>218</v>
      </c>
      <c r="D903" s="14">
        <v>493.48</v>
      </c>
      <c r="E903" s="14" t="s">
        <v>218</v>
      </c>
    </row>
    <row r="904" spans="1:5" ht="12.5" x14ac:dyDescent="0.25">
      <c r="A904" s="40" t="s">
        <v>231</v>
      </c>
      <c r="B904" s="14">
        <v>0</v>
      </c>
      <c r="C904" s="14" t="s">
        <v>219</v>
      </c>
      <c r="D904" s="14">
        <v>0</v>
      </c>
      <c r="E904" s="14" t="s">
        <v>219</v>
      </c>
    </row>
    <row r="905" spans="1:5" ht="12.5" x14ac:dyDescent="0.25">
      <c r="A905" s="40" t="s">
        <v>231</v>
      </c>
      <c r="B905" s="14">
        <v>1096.08</v>
      </c>
      <c r="C905" s="14" t="s">
        <v>218</v>
      </c>
      <c r="D905" s="14">
        <v>77.23</v>
      </c>
      <c r="E905" s="14" t="s">
        <v>218</v>
      </c>
    </row>
    <row r="906" spans="1:5" ht="12.5" x14ac:dyDescent="0.25">
      <c r="A906" s="40" t="s">
        <v>231</v>
      </c>
      <c r="B906" s="14">
        <v>9.59</v>
      </c>
      <c r="C906" s="14" t="s">
        <v>218</v>
      </c>
      <c r="D906" s="14">
        <v>0</v>
      </c>
      <c r="E906" s="14" t="s">
        <v>219</v>
      </c>
    </row>
    <row r="907" spans="1:5" ht="12.5" x14ac:dyDescent="0.25">
      <c r="A907" s="40" t="s">
        <v>231</v>
      </c>
      <c r="B907" s="14">
        <v>0</v>
      </c>
      <c r="C907" s="14" t="s">
        <v>219</v>
      </c>
      <c r="D907" s="14">
        <v>0</v>
      </c>
      <c r="E907" s="14" t="s">
        <v>219</v>
      </c>
    </row>
    <row r="908" spans="1:5" ht="12.5" x14ac:dyDescent="0.25">
      <c r="A908" s="40" t="s">
        <v>231</v>
      </c>
      <c r="B908" s="14">
        <v>0</v>
      </c>
      <c r="C908" s="14" t="s">
        <v>219</v>
      </c>
      <c r="D908" s="14">
        <v>0</v>
      </c>
      <c r="E908" s="14" t="s">
        <v>219</v>
      </c>
    </row>
    <row r="909" spans="1:5" ht="12.5" x14ac:dyDescent="0.25">
      <c r="A909" s="40" t="s">
        <v>231</v>
      </c>
      <c r="B909" s="14">
        <v>2256.98</v>
      </c>
      <c r="C909" s="14" t="s">
        <v>218</v>
      </c>
      <c r="D909" s="14">
        <v>15.11</v>
      </c>
      <c r="E909" s="14" t="s">
        <v>218</v>
      </c>
    </row>
    <row r="910" spans="1:5" ht="12.5" x14ac:dyDescent="0.25">
      <c r="A910" s="40" t="s">
        <v>231</v>
      </c>
      <c r="B910" s="14">
        <v>0</v>
      </c>
      <c r="C910" s="14" t="s">
        <v>219</v>
      </c>
      <c r="D910" s="14">
        <v>0</v>
      </c>
      <c r="E910" s="14" t="s">
        <v>219</v>
      </c>
    </row>
    <row r="911" spans="1:5" ht="12.5" x14ac:dyDescent="0.25">
      <c r="A911" s="40" t="s">
        <v>231</v>
      </c>
      <c r="B911" s="14">
        <v>4578.09</v>
      </c>
      <c r="C911" s="14" t="s">
        <v>218</v>
      </c>
      <c r="D911" s="14">
        <v>0</v>
      </c>
      <c r="E911" s="14" t="s">
        <v>219</v>
      </c>
    </row>
    <row r="912" spans="1:5" ht="12.5" x14ac:dyDescent="0.25">
      <c r="A912" s="40" t="s">
        <v>231</v>
      </c>
      <c r="B912" s="14">
        <v>0</v>
      </c>
      <c r="C912" s="14" t="s">
        <v>219</v>
      </c>
      <c r="D912" s="14">
        <v>0</v>
      </c>
      <c r="E912" s="14" t="s">
        <v>219</v>
      </c>
    </row>
    <row r="913" spans="1:5" ht="12.5" x14ac:dyDescent="0.25">
      <c r="A913" s="40" t="s">
        <v>231</v>
      </c>
      <c r="B913" s="14">
        <v>1683.1</v>
      </c>
      <c r="C913" s="14" t="s">
        <v>218</v>
      </c>
      <c r="D913" s="14">
        <v>0</v>
      </c>
      <c r="E913" s="14" t="s">
        <v>219</v>
      </c>
    </row>
    <row r="914" spans="1:5" ht="12.5" x14ac:dyDescent="0.25">
      <c r="A914" s="40" t="s">
        <v>231</v>
      </c>
      <c r="B914" s="14">
        <v>10255.040000000001</v>
      </c>
      <c r="C914" s="14" t="s">
        <v>218</v>
      </c>
      <c r="D914" s="14">
        <v>0</v>
      </c>
      <c r="E914" s="14" t="s">
        <v>219</v>
      </c>
    </row>
    <row r="915" spans="1:5" ht="12.5" x14ac:dyDescent="0.25">
      <c r="A915" s="40" t="s">
        <v>231</v>
      </c>
      <c r="B915" s="14">
        <v>2178.58</v>
      </c>
      <c r="C915" s="14" t="s">
        <v>218</v>
      </c>
      <c r="D915" s="14">
        <v>0</v>
      </c>
      <c r="E915" s="14" t="s">
        <v>219</v>
      </c>
    </row>
    <row r="916" spans="1:5" ht="12.5" x14ac:dyDescent="0.25">
      <c r="A916" s="40" t="s">
        <v>231</v>
      </c>
      <c r="B916" s="14">
        <v>795.64</v>
      </c>
      <c r="C916" s="14" t="s">
        <v>218</v>
      </c>
      <c r="D916" s="14">
        <v>0</v>
      </c>
      <c r="E916" s="14" t="s">
        <v>219</v>
      </c>
    </row>
    <row r="917" spans="1:5" ht="12.5" x14ac:dyDescent="0.25">
      <c r="A917" s="40" t="s">
        <v>231</v>
      </c>
      <c r="B917" s="14">
        <v>1179.48</v>
      </c>
      <c r="C917" s="14" t="s">
        <v>218</v>
      </c>
      <c r="D917" s="14">
        <v>0</v>
      </c>
      <c r="E917" s="14" t="s">
        <v>219</v>
      </c>
    </row>
    <row r="918" spans="1:5" ht="12.5" x14ac:dyDescent="0.25">
      <c r="A918" s="40" t="s">
        <v>231</v>
      </c>
      <c r="B918" s="14">
        <v>3584.42</v>
      </c>
      <c r="C918" s="14" t="s">
        <v>218</v>
      </c>
      <c r="D918" s="14">
        <v>77.38</v>
      </c>
      <c r="E918" s="14" t="s">
        <v>218</v>
      </c>
    </row>
    <row r="919" spans="1:5" ht="12.5" x14ac:dyDescent="0.25">
      <c r="A919" s="40" t="s">
        <v>231</v>
      </c>
      <c r="B919" s="14">
        <v>6067.03</v>
      </c>
      <c r="C919" s="14" t="s">
        <v>218</v>
      </c>
      <c r="D919" s="14">
        <v>0</v>
      </c>
      <c r="E919" s="14" t="s">
        <v>219</v>
      </c>
    </row>
    <row r="920" spans="1:5" ht="12.5" x14ac:dyDescent="0.25">
      <c r="A920" s="40" t="s">
        <v>231</v>
      </c>
      <c r="B920" s="14">
        <v>0</v>
      </c>
      <c r="C920" s="14" t="s">
        <v>219</v>
      </c>
      <c r="D920" s="14">
        <v>0</v>
      </c>
      <c r="E920" s="14" t="s">
        <v>219</v>
      </c>
    </row>
    <row r="921" spans="1:5" ht="12.5" x14ac:dyDescent="0.25">
      <c r="A921" s="40" t="s">
        <v>231</v>
      </c>
      <c r="B921" s="14">
        <v>31.32</v>
      </c>
      <c r="C921" s="14" t="s">
        <v>218</v>
      </c>
      <c r="D921" s="14">
        <v>4.5199999999999996</v>
      </c>
      <c r="E921" s="14" t="s">
        <v>218</v>
      </c>
    </row>
    <row r="922" spans="1:5" ht="12.5" x14ac:dyDescent="0.25">
      <c r="A922" s="40" t="s">
        <v>231</v>
      </c>
      <c r="B922" s="14">
        <v>39818.629999999997</v>
      </c>
      <c r="C922" s="14" t="s">
        <v>218</v>
      </c>
      <c r="D922" s="14">
        <v>675.09</v>
      </c>
      <c r="E922" s="14" t="s">
        <v>218</v>
      </c>
    </row>
    <row r="923" spans="1:5" ht="12.5" x14ac:dyDescent="0.25">
      <c r="A923" s="40" t="s">
        <v>231</v>
      </c>
      <c r="B923" s="14">
        <v>2158.2599999999998</v>
      </c>
      <c r="C923" s="14" t="s">
        <v>218</v>
      </c>
      <c r="D923" s="14">
        <v>0</v>
      </c>
      <c r="E923" s="14" t="s">
        <v>219</v>
      </c>
    </row>
    <row r="924" spans="1:5" ht="12.5" x14ac:dyDescent="0.25">
      <c r="A924" s="40" t="s">
        <v>231</v>
      </c>
      <c r="B924" s="14">
        <v>3060.07</v>
      </c>
      <c r="C924" s="14" t="s">
        <v>218</v>
      </c>
      <c r="D924" s="14">
        <v>264.62</v>
      </c>
      <c r="E924" s="14" t="s">
        <v>218</v>
      </c>
    </row>
    <row r="925" spans="1:5" ht="12.5" x14ac:dyDescent="0.25">
      <c r="A925" s="40" t="s">
        <v>231</v>
      </c>
      <c r="B925" s="14">
        <v>2448.9</v>
      </c>
      <c r="C925" s="14" t="s">
        <v>218</v>
      </c>
      <c r="D925" s="14">
        <v>0</v>
      </c>
      <c r="E925" s="14" t="s">
        <v>219</v>
      </c>
    </row>
    <row r="926" spans="1:5" ht="12.5" x14ac:dyDescent="0.25">
      <c r="A926" s="40" t="s">
        <v>231</v>
      </c>
      <c r="B926" s="14">
        <v>10237.09</v>
      </c>
      <c r="C926" s="14" t="s">
        <v>218</v>
      </c>
      <c r="D926" s="14">
        <v>0</v>
      </c>
      <c r="E926" s="14" t="s">
        <v>219</v>
      </c>
    </row>
    <row r="927" spans="1:5" ht="12.5" x14ac:dyDescent="0.25">
      <c r="A927" s="40" t="s">
        <v>231</v>
      </c>
      <c r="B927" s="14">
        <v>5429.61</v>
      </c>
      <c r="C927" s="14" t="s">
        <v>218</v>
      </c>
      <c r="D927" s="14">
        <v>59.43</v>
      </c>
      <c r="E927" s="14" t="s">
        <v>218</v>
      </c>
    </row>
    <row r="928" spans="1:5" ht="12.5" x14ac:dyDescent="0.25">
      <c r="A928" s="40" t="s">
        <v>231</v>
      </c>
      <c r="B928" s="14">
        <v>8752.66</v>
      </c>
      <c r="C928" s="14" t="s">
        <v>218</v>
      </c>
      <c r="D928" s="14">
        <v>0</v>
      </c>
      <c r="E928" s="14" t="s">
        <v>219</v>
      </c>
    </row>
    <row r="929" spans="1:5" ht="12.5" x14ac:dyDescent="0.25">
      <c r="A929" s="40" t="s">
        <v>231</v>
      </c>
      <c r="B929" s="14">
        <v>5303.49</v>
      </c>
      <c r="C929" s="14" t="s">
        <v>218</v>
      </c>
      <c r="D929" s="14">
        <v>0</v>
      </c>
      <c r="E929" s="14" t="s">
        <v>219</v>
      </c>
    </row>
    <row r="930" spans="1:5" ht="12.5" x14ac:dyDescent="0.25">
      <c r="A930" s="40" t="s">
        <v>231</v>
      </c>
      <c r="B930" s="14">
        <v>5851.55</v>
      </c>
      <c r="C930" s="14" t="s">
        <v>218</v>
      </c>
      <c r="D930" s="14">
        <v>0</v>
      </c>
      <c r="E930" s="14" t="s">
        <v>219</v>
      </c>
    </row>
    <row r="931" spans="1:5" ht="12.5" x14ac:dyDescent="0.25">
      <c r="A931" s="40" t="s">
        <v>231</v>
      </c>
      <c r="B931" s="14">
        <v>3188.3900000000003</v>
      </c>
      <c r="C931" s="14" t="s">
        <v>221</v>
      </c>
      <c r="D931" s="18">
        <v>76.010000000000005</v>
      </c>
      <c r="E931" s="14" t="s">
        <v>221</v>
      </c>
    </row>
    <row r="932" spans="1:5" ht="12.5" x14ac:dyDescent="0.25">
      <c r="A932" s="40" t="s">
        <v>231</v>
      </c>
      <c r="B932" s="14">
        <v>23264.83</v>
      </c>
      <c r="C932" s="14" t="s">
        <v>218</v>
      </c>
      <c r="D932" s="14">
        <v>176.8</v>
      </c>
      <c r="E932" s="14" t="s">
        <v>218</v>
      </c>
    </row>
    <row r="933" spans="1:5" ht="12.5" x14ac:dyDescent="0.25">
      <c r="A933" s="40" t="s">
        <v>231</v>
      </c>
      <c r="B933" s="14">
        <v>10152.01</v>
      </c>
      <c r="C933" s="14" t="s">
        <v>218</v>
      </c>
      <c r="D933" s="14">
        <v>964.46</v>
      </c>
      <c r="E933" s="14" t="s">
        <v>218</v>
      </c>
    </row>
    <row r="934" spans="1:5" ht="12.5" x14ac:dyDescent="0.25">
      <c r="A934" s="40" t="s">
        <v>231</v>
      </c>
      <c r="B934" s="14">
        <v>0</v>
      </c>
      <c r="C934" s="14" t="s">
        <v>219</v>
      </c>
      <c r="D934" s="14">
        <v>0</v>
      </c>
      <c r="E934" s="14" t="s">
        <v>219</v>
      </c>
    </row>
    <row r="935" spans="1:5" ht="12.5" x14ac:dyDescent="0.25">
      <c r="A935" s="40" t="s">
        <v>231</v>
      </c>
      <c r="B935" s="14">
        <v>8897.36</v>
      </c>
      <c r="C935" s="14" t="s">
        <v>218</v>
      </c>
      <c r="D935" s="14">
        <v>0</v>
      </c>
      <c r="E935" s="14" t="s">
        <v>219</v>
      </c>
    </row>
    <row r="936" spans="1:5" ht="12.5" x14ac:dyDescent="0.25">
      <c r="A936" s="40" t="s">
        <v>231</v>
      </c>
      <c r="B936" s="14">
        <v>1659.05</v>
      </c>
      <c r="C936" s="14" t="s">
        <v>218</v>
      </c>
      <c r="D936" s="14">
        <v>13.29</v>
      </c>
      <c r="E936" s="14" t="s">
        <v>218</v>
      </c>
    </row>
    <row r="937" spans="1:5" ht="12.5" x14ac:dyDescent="0.25">
      <c r="A937" s="40" t="s">
        <v>231</v>
      </c>
      <c r="B937" s="14">
        <v>0</v>
      </c>
      <c r="C937" s="14" t="s">
        <v>219</v>
      </c>
      <c r="D937" s="14">
        <v>0</v>
      </c>
      <c r="E937" s="14" t="s">
        <v>219</v>
      </c>
    </row>
    <row r="938" spans="1:5" ht="12.5" x14ac:dyDescent="0.25">
      <c r="A938" s="40" t="s">
        <v>231</v>
      </c>
      <c r="B938" s="14">
        <v>286.95</v>
      </c>
      <c r="C938" s="14" t="s">
        <v>218</v>
      </c>
      <c r="D938" s="14">
        <v>0</v>
      </c>
      <c r="E938" s="14" t="s">
        <v>219</v>
      </c>
    </row>
    <row r="939" spans="1:5" ht="12.5" x14ac:dyDescent="0.25">
      <c r="A939" s="40" t="s">
        <v>231</v>
      </c>
      <c r="B939" s="14">
        <v>14747.75</v>
      </c>
      <c r="C939" s="14" t="s">
        <v>218</v>
      </c>
      <c r="D939" s="14">
        <v>127.01</v>
      </c>
      <c r="E939" s="14" t="s">
        <v>218</v>
      </c>
    </row>
    <row r="940" spans="1:5" ht="12.5" x14ac:dyDescent="0.25">
      <c r="A940" s="40" t="s">
        <v>231</v>
      </c>
      <c r="B940" s="14">
        <v>49783.9</v>
      </c>
      <c r="C940" s="14" t="s">
        <v>218</v>
      </c>
      <c r="D940" s="14">
        <v>839.26</v>
      </c>
      <c r="E940" s="14" t="s">
        <v>218</v>
      </c>
    </row>
    <row r="941" spans="1:5" ht="12.5" x14ac:dyDescent="0.25">
      <c r="A941" s="40" t="s">
        <v>231</v>
      </c>
      <c r="B941" s="14">
        <v>3032.25</v>
      </c>
      <c r="C941" s="14" t="s">
        <v>218</v>
      </c>
      <c r="D941" s="14">
        <v>2.5</v>
      </c>
      <c r="E941" s="14" t="s">
        <v>218</v>
      </c>
    </row>
    <row r="942" spans="1:5" ht="12.5" x14ac:dyDescent="0.25">
      <c r="A942" s="40" t="s">
        <v>231</v>
      </c>
      <c r="B942" s="14">
        <v>1622.92</v>
      </c>
      <c r="C942" s="14" t="s">
        <v>218</v>
      </c>
      <c r="D942" s="14">
        <v>154.16999999999999</v>
      </c>
      <c r="E942" s="14" t="s">
        <v>218</v>
      </c>
    </row>
    <row r="943" spans="1:5" ht="12.5" x14ac:dyDescent="0.25">
      <c r="A943" s="40" t="s">
        <v>231</v>
      </c>
      <c r="B943" s="14">
        <v>1894.34</v>
      </c>
      <c r="C943" s="14" t="s">
        <v>218</v>
      </c>
      <c r="D943" s="14">
        <v>0</v>
      </c>
      <c r="E943" s="14" t="s">
        <v>219</v>
      </c>
    </row>
    <row r="944" spans="1:5" ht="12.5" x14ac:dyDescent="0.25">
      <c r="A944" s="40" t="s">
        <v>231</v>
      </c>
      <c r="B944" s="14">
        <v>306.66000000000003</v>
      </c>
      <c r="C944" s="14" t="s">
        <v>218</v>
      </c>
      <c r="D944" s="14">
        <v>0</v>
      </c>
      <c r="E944" s="14" t="s">
        <v>219</v>
      </c>
    </row>
    <row r="945" spans="1:5" ht="12.5" x14ac:dyDescent="0.25">
      <c r="A945" s="40" t="s">
        <v>231</v>
      </c>
      <c r="B945" s="14">
        <v>5406.75</v>
      </c>
      <c r="C945" s="14" t="s">
        <v>218</v>
      </c>
      <c r="D945" s="14">
        <v>0</v>
      </c>
      <c r="E945" s="14" t="s">
        <v>219</v>
      </c>
    </row>
    <row r="946" spans="1:5" ht="12.5" x14ac:dyDescent="0.25">
      <c r="A946" s="40" t="s">
        <v>231</v>
      </c>
      <c r="B946" s="14">
        <v>2556.31</v>
      </c>
      <c r="C946" s="14" t="s">
        <v>218</v>
      </c>
      <c r="D946" s="14">
        <v>242.72</v>
      </c>
      <c r="E946" s="14" t="s">
        <v>218</v>
      </c>
    </row>
    <row r="947" spans="1:5" ht="12.5" x14ac:dyDescent="0.25">
      <c r="A947" s="40" t="s">
        <v>231</v>
      </c>
      <c r="B947" s="14">
        <v>9619.1</v>
      </c>
      <c r="C947" s="14" t="s">
        <v>218</v>
      </c>
      <c r="D947" s="14">
        <v>0</v>
      </c>
      <c r="E947" s="14" t="s">
        <v>219</v>
      </c>
    </row>
    <row r="948" spans="1:5" ht="12.5" x14ac:dyDescent="0.25">
      <c r="A948" s="40" t="s">
        <v>231</v>
      </c>
      <c r="B948" s="14">
        <v>24736.15</v>
      </c>
      <c r="C948" s="14" t="s">
        <v>218</v>
      </c>
      <c r="D948" s="14">
        <v>230.25</v>
      </c>
      <c r="E948" s="14" t="s">
        <v>218</v>
      </c>
    </row>
    <row r="949" spans="1:5" ht="12.5" x14ac:dyDescent="0.25">
      <c r="A949" s="40" t="s">
        <v>231</v>
      </c>
      <c r="B949" s="14">
        <v>15741.22</v>
      </c>
      <c r="C949" s="14" t="s">
        <v>218</v>
      </c>
      <c r="D949" s="14">
        <v>344.72</v>
      </c>
      <c r="E949" s="14" t="s">
        <v>218</v>
      </c>
    </row>
    <row r="950" spans="1:5" ht="12.5" x14ac:dyDescent="0.25">
      <c r="A950" s="40" t="s">
        <v>231</v>
      </c>
      <c r="B950" s="14">
        <v>7414.86</v>
      </c>
      <c r="C950" s="14" t="s">
        <v>218</v>
      </c>
      <c r="D950" s="14">
        <v>0</v>
      </c>
      <c r="E950" s="14" t="s">
        <v>219</v>
      </c>
    </row>
    <row r="951" spans="1:5" ht="12.5" x14ac:dyDescent="0.25">
      <c r="A951" s="40" t="s">
        <v>231</v>
      </c>
      <c r="B951" s="14">
        <v>8075.9</v>
      </c>
      <c r="C951" s="14" t="s">
        <v>218</v>
      </c>
      <c r="D951" s="14">
        <v>807.6</v>
      </c>
      <c r="E951" s="14" t="s">
        <v>218</v>
      </c>
    </row>
    <row r="952" spans="1:5" ht="12.5" x14ac:dyDescent="0.25">
      <c r="A952" s="40" t="s">
        <v>231</v>
      </c>
      <c r="B952" s="14">
        <v>5482.69</v>
      </c>
      <c r="C952" s="14" t="s">
        <v>218</v>
      </c>
      <c r="D952" s="14">
        <v>462.41</v>
      </c>
      <c r="E952" s="14" t="s">
        <v>218</v>
      </c>
    </row>
    <row r="953" spans="1:5" ht="12.5" x14ac:dyDescent="0.25">
      <c r="A953" s="40" t="s">
        <v>231</v>
      </c>
      <c r="B953" s="14">
        <v>42112.79</v>
      </c>
      <c r="C953" s="14" t="s">
        <v>218</v>
      </c>
      <c r="D953" s="14">
        <v>505.84</v>
      </c>
      <c r="E953" s="14" t="s">
        <v>218</v>
      </c>
    </row>
    <row r="954" spans="1:5" ht="12.5" x14ac:dyDescent="0.25">
      <c r="A954" s="40" t="s">
        <v>231</v>
      </c>
      <c r="B954" s="14">
        <v>489.54</v>
      </c>
      <c r="C954" s="14" t="s">
        <v>218</v>
      </c>
      <c r="D954" s="14">
        <v>51.42</v>
      </c>
      <c r="E954" s="14" t="s">
        <v>218</v>
      </c>
    </row>
    <row r="955" spans="1:5" ht="12.5" x14ac:dyDescent="0.25">
      <c r="A955" s="40" t="s">
        <v>231</v>
      </c>
      <c r="B955" s="14">
        <v>1706.26</v>
      </c>
      <c r="C955" s="14" t="s">
        <v>218</v>
      </c>
      <c r="D955" s="14">
        <v>165.65</v>
      </c>
      <c r="E955" s="14" t="s">
        <v>218</v>
      </c>
    </row>
    <row r="956" spans="1:5" ht="12.5" x14ac:dyDescent="0.25">
      <c r="A956" s="40" t="s">
        <v>231</v>
      </c>
      <c r="B956" s="14">
        <v>3454.89</v>
      </c>
      <c r="C956" s="14" t="s">
        <v>218</v>
      </c>
      <c r="D956" s="14">
        <v>328.25</v>
      </c>
      <c r="E956" s="14" t="s">
        <v>218</v>
      </c>
    </row>
    <row r="957" spans="1:5" ht="12.5" x14ac:dyDescent="0.25">
      <c r="A957" s="40" t="s">
        <v>231</v>
      </c>
      <c r="B957" s="14">
        <v>0</v>
      </c>
      <c r="C957" s="14" t="s">
        <v>219</v>
      </c>
      <c r="D957" s="14">
        <v>0</v>
      </c>
      <c r="E957" s="14" t="s">
        <v>219</v>
      </c>
    </row>
    <row r="958" spans="1:5" ht="12.5" x14ac:dyDescent="0.25">
      <c r="A958" s="40" t="s">
        <v>231</v>
      </c>
      <c r="B958" s="14">
        <v>32209.040000000001</v>
      </c>
      <c r="C958" s="14" t="s">
        <v>218</v>
      </c>
      <c r="D958" s="14">
        <v>177.12</v>
      </c>
      <c r="E958" s="14" t="s">
        <v>218</v>
      </c>
    </row>
    <row r="959" spans="1:5" ht="12.5" x14ac:dyDescent="0.25">
      <c r="A959" s="40" t="s">
        <v>231</v>
      </c>
      <c r="B959" s="14">
        <v>555.29</v>
      </c>
      <c r="C959" s="14" t="s">
        <v>221</v>
      </c>
      <c r="D959" s="14">
        <v>25.98</v>
      </c>
      <c r="E959" s="14" t="s">
        <v>218</v>
      </c>
    </row>
    <row r="960" spans="1:5" ht="12.5" x14ac:dyDescent="0.25">
      <c r="A960" s="40" t="s">
        <v>231</v>
      </c>
      <c r="B960" s="14">
        <v>8324.9</v>
      </c>
      <c r="C960" s="14" t="s">
        <v>218</v>
      </c>
      <c r="D960" s="14">
        <v>0</v>
      </c>
      <c r="E960" s="14" t="s">
        <v>219</v>
      </c>
    </row>
    <row r="961" spans="1:5" ht="12.5" x14ac:dyDescent="0.25">
      <c r="A961" s="40" t="s">
        <v>231</v>
      </c>
      <c r="B961" s="14">
        <v>434.56</v>
      </c>
      <c r="C961" s="14" t="s">
        <v>218</v>
      </c>
      <c r="D961" s="14">
        <v>13.68</v>
      </c>
      <c r="E961" s="14" t="s">
        <v>218</v>
      </c>
    </row>
    <row r="962" spans="1:5" ht="12.5" x14ac:dyDescent="0.25">
      <c r="A962" s="40" t="s">
        <v>231</v>
      </c>
      <c r="B962" s="14">
        <v>495.74</v>
      </c>
      <c r="C962" s="14" t="s">
        <v>218</v>
      </c>
      <c r="D962" s="14">
        <v>0</v>
      </c>
      <c r="E962" s="14" t="s">
        <v>219</v>
      </c>
    </row>
    <row r="963" spans="1:5" ht="12.5" x14ac:dyDescent="0.25">
      <c r="A963" s="40" t="s">
        <v>231</v>
      </c>
      <c r="B963" s="14">
        <v>1077</v>
      </c>
      <c r="C963" s="14" t="s">
        <v>218</v>
      </c>
      <c r="D963" s="14">
        <v>100.74</v>
      </c>
      <c r="E963" s="14" t="s">
        <v>218</v>
      </c>
    </row>
    <row r="964" spans="1:5" ht="12.5" x14ac:dyDescent="0.25">
      <c r="A964" s="40" t="s">
        <v>231</v>
      </c>
      <c r="B964" s="14">
        <v>1096.79</v>
      </c>
      <c r="C964" s="14" t="s">
        <v>218</v>
      </c>
      <c r="D964" s="14">
        <v>0</v>
      </c>
      <c r="E964" s="14" t="s">
        <v>219</v>
      </c>
    </row>
    <row r="965" spans="1:5" ht="12.5" x14ac:dyDescent="0.25">
      <c r="A965" s="40" t="s">
        <v>231</v>
      </c>
      <c r="B965" s="14">
        <v>24220.239999999998</v>
      </c>
      <c r="C965" s="14" t="s">
        <v>218</v>
      </c>
      <c r="D965" s="14">
        <v>0</v>
      </c>
      <c r="E965" s="14" t="s">
        <v>219</v>
      </c>
    </row>
    <row r="966" spans="1:5" ht="12.5" x14ac:dyDescent="0.25">
      <c r="A966" s="40" t="s">
        <v>231</v>
      </c>
      <c r="B966" s="14">
        <v>904.17</v>
      </c>
      <c r="C966" s="14" t="s">
        <v>218</v>
      </c>
      <c r="D966" s="14">
        <v>0</v>
      </c>
      <c r="E966" s="14" t="s">
        <v>219</v>
      </c>
    </row>
    <row r="967" spans="1:5" ht="12.5" x14ac:dyDescent="0.25">
      <c r="A967" s="40" t="s">
        <v>231</v>
      </c>
      <c r="B967" s="14">
        <v>24457.5</v>
      </c>
      <c r="C967" s="14" t="s">
        <v>218</v>
      </c>
      <c r="D967" s="14">
        <v>0</v>
      </c>
      <c r="E967" s="14" t="s">
        <v>219</v>
      </c>
    </row>
    <row r="968" spans="1:5" ht="12.5" x14ac:dyDescent="0.25">
      <c r="A968" s="40" t="s">
        <v>231</v>
      </c>
      <c r="B968" s="14">
        <v>0</v>
      </c>
      <c r="C968" s="14" t="s">
        <v>219</v>
      </c>
      <c r="D968" s="14">
        <v>0</v>
      </c>
      <c r="E968" s="14" t="s">
        <v>219</v>
      </c>
    </row>
    <row r="969" spans="1:5" ht="12.5" x14ac:dyDescent="0.25">
      <c r="A969" s="40" t="s">
        <v>231</v>
      </c>
      <c r="B969" s="14">
        <v>18344.149999999998</v>
      </c>
      <c r="C969" s="14" t="s">
        <v>218</v>
      </c>
      <c r="D969" s="14">
        <v>0</v>
      </c>
      <c r="E969" s="14" t="s">
        <v>219</v>
      </c>
    </row>
    <row r="970" spans="1:5" ht="12.5" x14ac:dyDescent="0.25">
      <c r="A970" s="40" t="s">
        <v>231</v>
      </c>
      <c r="B970" s="14">
        <v>16904.64</v>
      </c>
      <c r="C970" s="14" t="s">
        <v>218</v>
      </c>
      <c r="D970" s="14">
        <v>302</v>
      </c>
      <c r="E970" s="14" t="s">
        <v>218</v>
      </c>
    </row>
    <row r="971" spans="1:5" ht="12.5" x14ac:dyDescent="0.25">
      <c r="A971" s="40" t="s">
        <v>231</v>
      </c>
      <c r="B971" s="14">
        <v>3983.92</v>
      </c>
      <c r="C971" s="14" t="s">
        <v>218</v>
      </c>
      <c r="D971" s="14">
        <v>0</v>
      </c>
      <c r="E971" s="14" t="s">
        <v>219</v>
      </c>
    </row>
    <row r="972" spans="1:5" ht="12.5" x14ac:dyDescent="0.25">
      <c r="A972" s="40" t="s">
        <v>231</v>
      </c>
      <c r="B972" s="14">
        <v>2700.31</v>
      </c>
      <c r="C972" s="14" t="s">
        <v>218</v>
      </c>
      <c r="D972" s="14">
        <v>256.52</v>
      </c>
      <c r="E972" s="14" t="s">
        <v>218</v>
      </c>
    </row>
    <row r="973" spans="1:5" ht="12.5" x14ac:dyDescent="0.25">
      <c r="A973" s="40" t="s">
        <v>231</v>
      </c>
      <c r="B973" s="14">
        <v>1495.61</v>
      </c>
      <c r="C973" s="14" t="s">
        <v>218</v>
      </c>
      <c r="D973" s="14">
        <v>0</v>
      </c>
      <c r="E973" s="14" t="s">
        <v>219</v>
      </c>
    </row>
    <row r="974" spans="1:5" ht="12.5" x14ac:dyDescent="0.25">
      <c r="A974" s="40" t="s">
        <v>231</v>
      </c>
      <c r="B974" s="14">
        <v>12059.44</v>
      </c>
      <c r="C974" s="14" t="s">
        <v>218</v>
      </c>
      <c r="D974" s="14">
        <v>0</v>
      </c>
      <c r="E974" s="14" t="s">
        <v>219</v>
      </c>
    </row>
    <row r="975" spans="1:5" ht="12.5" x14ac:dyDescent="0.25">
      <c r="A975" s="40" t="s">
        <v>231</v>
      </c>
      <c r="B975" s="14">
        <v>16450.68</v>
      </c>
      <c r="C975" s="14" t="s">
        <v>218</v>
      </c>
      <c r="D975" s="14">
        <v>0</v>
      </c>
      <c r="E975" s="14" t="s">
        <v>219</v>
      </c>
    </row>
    <row r="976" spans="1:5" ht="12.5" x14ac:dyDescent="0.25">
      <c r="A976" s="40" t="s">
        <v>231</v>
      </c>
      <c r="B976" s="14">
        <v>45051.03</v>
      </c>
      <c r="C976" s="14" t="s">
        <v>218</v>
      </c>
      <c r="D976" s="14">
        <v>0</v>
      </c>
      <c r="E976" s="14" t="s">
        <v>219</v>
      </c>
    </row>
    <row r="977" spans="1:5" ht="12.5" x14ac:dyDescent="0.25">
      <c r="A977" s="40" t="s">
        <v>231</v>
      </c>
      <c r="B977" s="14">
        <v>2742.13</v>
      </c>
      <c r="C977" s="14" t="s">
        <v>218</v>
      </c>
      <c r="D977" s="14">
        <v>0</v>
      </c>
      <c r="E977" s="14" t="s">
        <v>219</v>
      </c>
    </row>
    <row r="978" spans="1:5" ht="12.5" x14ac:dyDescent="0.25">
      <c r="A978" s="40" t="s">
        <v>231</v>
      </c>
      <c r="B978" s="14">
        <v>6310.98</v>
      </c>
      <c r="C978" s="14" t="s">
        <v>218</v>
      </c>
      <c r="D978" s="14">
        <v>0</v>
      </c>
      <c r="E978" s="14" t="s">
        <v>219</v>
      </c>
    </row>
    <row r="979" spans="1:5" ht="12.5" x14ac:dyDescent="0.25">
      <c r="A979" s="40" t="s">
        <v>231</v>
      </c>
      <c r="B979" s="14">
        <v>378.88</v>
      </c>
      <c r="C979" s="14" t="s">
        <v>218</v>
      </c>
      <c r="D979" s="14">
        <v>65.45</v>
      </c>
      <c r="E979" s="14" t="s">
        <v>218</v>
      </c>
    </row>
    <row r="980" spans="1:5" ht="12.5" x14ac:dyDescent="0.25">
      <c r="A980" s="40" t="s">
        <v>231</v>
      </c>
      <c r="B980" s="14">
        <v>7361.29</v>
      </c>
      <c r="C980" s="14" t="s">
        <v>218</v>
      </c>
      <c r="D980" s="14">
        <v>0</v>
      </c>
      <c r="E980" s="14" t="s">
        <v>219</v>
      </c>
    </row>
    <row r="981" spans="1:5" ht="12.5" x14ac:dyDescent="0.25">
      <c r="A981" s="40" t="s">
        <v>231</v>
      </c>
      <c r="B981" s="14">
        <v>71914.289999999994</v>
      </c>
      <c r="C981" s="14" t="s">
        <v>218</v>
      </c>
      <c r="D981" s="14">
        <v>0</v>
      </c>
      <c r="E981" s="14" t="s">
        <v>219</v>
      </c>
    </row>
    <row r="982" spans="1:5" ht="12.5" x14ac:dyDescent="0.25">
      <c r="A982" s="40" t="s">
        <v>231</v>
      </c>
      <c r="B982" s="14">
        <v>3245.6</v>
      </c>
      <c r="C982" s="14" t="s">
        <v>218</v>
      </c>
      <c r="D982" s="14">
        <v>308.2</v>
      </c>
      <c r="E982" s="14" t="s">
        <v>218</v>
      </c>
    </row>
    <row r="983" spans="1:5" ht="12.5" x14ac:dyDescent="0.25">
      <c r="A983" s="40" t="s">
        <v>231</v>
      </c>
      <c r="B983" s="14">
        <v>15239.63</v>
      </c>
      <c r="C983" s="14" t="s">
        <v>218</v>
      </c>
      <c r="D983" s="14">
        <v>0</v>
      </c>
      <c r="E983" s="14" t="s">
        <v>219</v>
      </c>
    </row>
    <row r="984" spans="1:5" ht="12.5" x14ac:dyDescent="0.25">
      <c r="A984" s="40" t="s">
        <v>231</v>
      </c>
      <c r="B984" s="14">
        <v>10788.2</v>
      </c>
      <c r="C984" s="14" t="s">
        <v>218</v>
      </c>
      <c r="D984" s="14">
        <v>0</v>
      </c>
      <c r="E984" s="14" t="s">
        <v>219</v>
      </c>
    </row>
    <row r="985" spans="1:5" ht="12.5" x14ac:dyDescent="0.25">
      <c r="A985" s="40" t="s">
        <v>231</v>
      </c>
      <c r="B985" s="14">
        <v>2004.3100000000002</v>
      </c>
      <c r="C985" s="14" t="s">
        <v>218</v>
      </c>
      <c r="D985" s="14">
        <v>0</v>
      </c>
      <c r="E985" s="14" t="s">
        <v>219</v>
      </c>
    </row>
    <row r="986" spans="1:5" ht="12.5" x14ac:dyDescent="0.25">
      <c r="A986" s="40" t="s">
        <v>231</v>
      </c>
      <c r="B986" s="14">
        <v>1349.41</v>
      </c>
      <c r="C986" s="14" t="s">
        <v>218</v>
      </c>
      <c r="D986" s="14">
        <v>0</v>
      </c>
      <c r="E986" s="14" t="s">
        <v>219</v>
      </c>
    </row>
    <row r="987" spans="1:5" ht="12.5" x14ac:dyDescent="0.25">
      <c r="A987" s="40" t="s">
        <v>231</v>
      </c>
      <c r="B987" s="14">
        <v>14847.61</v>
      </c>
      <c r="C987" s="14" t="s">
        <v>218</v>
      </c>
      <c r="D987" s="14">
        <v>0</v>
      </c>
      <c r="E987" s="14" t="s">
        <v>219</v>
      </c>
    </row>
    <row r="988" spans="1:5" ht="12.5" x14ac:dyDescent="0.25">
      <c r="A988" s="40" t="s">
        <v>231</v>
      </c>
      <c r="B988" s="14">
        <v>3265.34</v>
      </c>
      <c r="C988" s="14" t="s">
        <v>218</v>
      </c>
      <c r="D988" s="14">
        <v>0</v>
      </c>
      <c r="E988" s="14" t="s">
        <v>219</v>
      </c>
    </row>
    <row r="989" spans="1:5" ht="12.5" x14ac:dyDescent="0.25">
      <c r="A989" s="40" t="s">
        <v>231</v>
      </c>
      <c r="B989" s="14">
        <v>3158.42</v>
      </c>
      <c r="C989" s="14" t="s">
        <v>218</v>
      </c>
      <c r="D989" s="14">
        <v>832.99</v>
      </c>
      <c r="E989" s="14" t="s">
        <v>218</v>
      </c>
    </row>
    <row r="990" spans="1:5" ht="12.5" x14ac:dyDescent="0.25">
      <c r="A990" s="40" t="s">
        <v>231</v>
      </c>
      <c r="B990" s="14">
        <v>11292.66</v>
      </c>
      <c r="C990" s="14" t="s">
        <v>218</v>
      </c>
      <c r="D990" s="14">
        <v>524.08000000000004</v>
      </c>
      <c r="E990" s="14" t="s">
        <v>218</v>
      </c>
    </row>
    <row r="991" spans="1:5" ht="12.5" x14ac:dyDescent="0.25">
      <c r="A991" s="40" t="s">
        <v>231</v>
      </c>
      <c r="B991" s="14">
        <v>2420.8200000000002</v>
      </c>
      <c r="C991" s="14" t="s">
        <v>218</v>
      </c>
      <c r="D991" s="14">
        <v>69.319999999999993</v>
      </c>
      <c r="E991" s="14" t="s">
        <v>218</v>
      </c>
    </row>
    <row r="992" spans="1:5" ht="12.5" x14ac:dyDescent="0.25">
      <c r="A992" s="40" t="s">
        <v>231</v>
      </c>
      <c r="B992" s="14">
        <v>1232.29</v>
      </c>
      <c r="C992" s="14" t="s">
        <v>218</v>
      </c>
      <c r="D992" s="14">
        <v>0</v>
      </c>
      <c r="E992" s="14" t="s">
        <v>219</v>
      </c>
    </row>
    <row r="993" spans="1:5" ht="12.5" x14ac:dyDescent="0.25">
      <c r="A993" s="40" t="s">
        <v>231</v>
      </c>
      <c r="B993" s="14">
        <v>2601.58</v>
      </c>
      <c r="C993" s="14" t="s">
        <v>218</v>
      </c>
      <c r="D993" s="14">
        <v>260.16000000000003</v>
      </c>
      <c r="E993" s="14" t="s">
        <v>218</v>
      </c>
    </row>
    <row r="994" spans="1:5" ht="12.5" x14ac:dyDescent="0.25">
      <c r="A994" s="40" t="s">
        <v>231</v>
      </c>
      <c r="B994" s="14">
        <v>9677.2199999999993</v>
      </c>
      <c r="C994" s="14" t="s">
        <v>218</v>
      </c>
      <c r="D994" s="14">
        <v>12.16</v>
      </c>
      <c r="E994" s="14" t="s">
        <v>218</v>
      </c>
    </row>
    <row r="995" spans="1:5" ht="12.5" x14ac:dyDescent="0.25">
      <c r="A995" s="40" t="s">
        <v>231</v>
      </c>
      <c r="B995" s="14">
        <v>16139.01</v>
      </c>
      <c r="C995" s="14" t="s">
        <v>218</v>
      </c>
      <c r="D995" s="14">
        <v>1400.66</v>
      </c>
      <c r="E995" s="14" t="s">
        <v>218</v>
      </c>
    </row>
    <row r="996" spans="1:5" ht="12.5" x14ac:dyDescent="0.25">
      <c r="A996" s="40" t="s">
        <v>231</v>
      </c>
      <c r="B996" s="14">
        <v>22038.21</v>
      </c>
      <c r="C996" s="14" t="s">
        <v>218</v>
      </c>
      <c r="D996" s="14">
        <v>28.74</v>
      </c>
      <c r="E996" s="14" t="s">
        <v>218</v>
      </c>
    </row>
    <row r="997" spans="1:5" ht="12.5" x14ac:dyDescent="0.25">
      <c r="A997" s="40" t="s">
        <v>231</v>
      </c>
      <c r="B997" s="14">
        <v>1384.77</v>
      </c>
      <c r="C997" s="14" t="s">
        <v>218</v>
      </c>
      <c r="D997" s="14">
        <v>3.59</v>
      </c>
      <c r="E997" s="14" t="s">
        <v>218</v>
      </c>
    </row>
    <row r="998" spans="1:5" ht="12.5" x14ac:dyDescent="0.25">
      <c r="A998" s="40" t="s">
        <v>231</v>
      </c>
      <c r="B998" s="14">
        <v>5880.25</v>
      </c>
      <c r="C998" s="14" t="s">
        <v>218</v>
      </c>
      <c r="D998" s="14">
        <v>8.5299999999999994</v>
      </c>
      <c r="E998" s="14" t="s">
        <v>218</v>
      </c>
    </row>
    <row r="999" spans="1:5" ht="12.5" x14ac:dyDescent="0.25">
      <c r="A999" s="40" t="s">
        <v>231</v>
      </c>
      <c r="B999" s="14">
        <v>8026.44</v>
      </c>
      <c r="C999" s="14" t="s">
        <v>218</v>
      </c>
      <c r="D999" s="14">
        <v>0</v>
      </c>
      <c r="E999" s="14" t="s">
        <v>219</v>
      </c>
    </row>
    <row r="1000" spans="1:5" ht="12.5" x14ac:dyDescent="0.25">
      <c r="A1000" s="40" t="s">
        <v>231</v>
      </c>
      <c r="B1000" s="14">
        <v>6190.5</v>
      </c>
      <c r="C1000" s="14" t="s">
        <v>218</v>
      </c>
      <c r="D1000" s="14">
        <v>46.09</v>
      </c>
      <c r="E1000" s="14" t="s">
        <v>218</v>
      </c>
    </row>
    <row r="1001" spans="1:5" ht="12.5" x14ac:dyDescent="0.25">
      <c r="A1001" s="40" t="s">
        <v>231</v>
      </c>
      <c r="B1001" s="14">
        <v>274.04000000000002</v>
      </c>
      <c r="C1001" s="14" t="s">
        <v>218</v>
      </c>
      <c r="D1001" s="14">
        <v>0</v>
      </c>
      <c r="E1001" s="14" t="s">
        <v>219</v>
      </c>
    </row>
    <row r="1002" spans="1:5" ht="12.5" x14ac:dyDescent="0.25">
      <c r="A1002" s="40" t="s">
        <v>231</v>
      </c>
      <c r="B1002" s="14">
        <v>1273.9000000000001</v>
      </c>
      <c r="C1002" s="14" t="s">
        <v>218</v>
      </c>
      <c r="D1002" s="14">
        <v>57.99</v>
      </c>
      <c r="E1002" s="14" t="s">
        <v>218</v>
      </c>
    </row>
    <row r="1003" spans="1:5" ht="12.5" x14ac:dyDescent="0.25">
      <c r="A1003" s="40" t="s">
        <v>231</v>
      </c>
      <c r="B1003" s="14">
        <v>0</v>
      </c>
      <c r="C1003" s="14" t="s">
        <v>219</v>
      </c>
      <c r="D1003" s="14">
        <v>0</v>
      </c>
      <c r="E1003" s="14" t="s">
        <v>219</v>
      </c>
    </row>
    <row r="1004" spans="1:5" ht="12.5" x14ac:dyDescent="0.25">
      <c r="A1004" s="40" t="s">
        <v>231</v>
      </c>
      <c r="B1004" s="14">
        <v>521.32000000000005</v>
      </c>
      <c r="C1004" s="14" t="s">
        <v>218</v>
      </c>
      <c r="D1004" s="14">
        <v>0</v>
      </c>
      <c r="E1004" s="14" t="s">
        <v>219</v>
      </c>
    </row>
    <row r="1005" spans="1:5" ht="12.5" x14ac:dyDescent="0.25">
      <c r="A1005" s="40" t="s">
        <v>231</v>
      </c>
      <c r="B1005" s="14">
        <v>925.4</v>
      </c>
      <c r="C1005" s="14" t="s">
        <v>218</v>
      </c>
      <c r="D1005" s="14">
        <v>89.92</v>
      </c>
      <c r="E1005" s="14" t="s">
        <v>218</v>
      </c>
    </row>
    <row r="1006" spans="1:5" ht="12.5" x14ac:dyDescent="0.25">
      <c r="A1006" s="40" t="s">
        <v>231</v>
      </c>
      <c r="B1006" s="14">
        <v>1849.4899999999998</v>
      </c>
      <c r="C1006" s="14" t="s">
        <v>218</v>
      </c>
      <c r="D1006" s="14">
        <v>28.5</v>
      </c>
      <c r="E1006" s="14" t="s">
        <v>218</v>
      </c>
    </row>
    <row r="1007" spans="1:5" ht="12.5" x14ac:dyDescent="0.25">
      <c r="A1007" s="40" t="s">
        <v>231</v>
      </c>
      <c r="B1007" s="14">
        <v>32255.439999999999</v>
      </c>
      <c r="C1007" s="14" t="s">
        <v>218</v>
      </c>
      <c r="D1007" s="14">
        <v>0</v>
      </c>
      <c r="E1007" s="14" t="s">
        <v>219</v>
      </c>
    </row>
    <row r="1008" spans="1:5" ht="12.5" x14ac:dyDescent="0.25">
      <c r="A1008" s="40" t="s">
        <v>231</v>
      </c>
      <c r="B1008" s="14">
        <v>4113.16</v>
      </c>
      <c r="C1008" s="14" t="s">
        <v>218</v>
      </c>
      <c r="D1008" s="14">
        <v>0</v>
      </c>
      <c r="E1008" s="14" t="s">
        <v>219</v>
      </c>
    </row>
    <row r="1009" spans="1:5" ht="12.5" x14ac:dyDescent="0.25">
      <c r="A1009" s="40" t="s">
        <v>231</v>
      </c>
      <c r="B1009" s="14">
        <v>0</v>
      </c>
      <c r="C1009" s="14" t="s">
        <v>219</v>
      </c>
      <c r="D1009" s="14">
        <v>0</v>
      </c>
      <c r="E1009" s="14" t="s">
        <v>219</v>
      </c>
    </row>
    <row r="1010" spans="1:5" ht="12.5" x14ac:dyDescent="0.25">
      <c r="A1010" s="40" t="s">
        <v>231</v>
      </c>
      <c r="B1010" s="14">
        <v>579.74</v>
      </c>
      <c r="C1010" s="14" t="s">
        <v>218</v>
      </c>
      <c r="D1010" s="14">
        <v>55.08</v>
      </c>
      <c r="E1010" s="14" t="s">
        <v>218</v>
      </c>
    </row>
    <row r="1011" spans="1:5" ht="12.5" x14ac:dyDescent="0.25">
      <c r="A1011" s="40" t="s">
        <v>231</v>
      </c>
      <c r="B1011" s="14">
        <v>1521.11</v>
      </c>
      <c r="C1011" s="14" t="s">
        <v>218</v>
      </c>
      <c r="D1011" s="14">
        <v>9.39</v>
      </c>
      <c r="E1011" s="14" t="s">
        <v>218</v>
      </c>
    </row>
    <row r="1012" spans="1:5" ht="12.5" x14ac:dyDescent="0.25">
      <c r="A1012" s="40" t="s">
        <v>231</v>
      </c>
      <c r="B1012" s="14">
        <v>1654.28</v>
      </c>
      <c r="C1012" s="14" t="s">
        <v>218</v>
      </c>
      <c r="D1012" s="14">
        <v>0</v>
      </c>
      <c r="E1012" s="14" t="s">
        <v>219</v>
      </c>
    </row>
    <row r="1013" spans="1:5" ht="12.5" x14ac:dyDescent="0.25">
      <c r="A1013" s="40" t="s">
        <v>231</v>
      </c>
      <c r="B1013" s="14">
        <v>2302</v>
      </c>
      <c r="C1013" s="14" t="s">
        <v>218</v>
      </c>
      <c r="D1013" s="14">
        <v>104.33</v>
      </c>
      <c r="E1013" s="14" t="s">
        <v>218</v>
      </c>
    </row>
    <row r="1014" spans="1:5" ht="12.5" x14ac:dyDescent="0.25">
      <c r="A1014" s="40" t="s">
        <v>231</v>
      </c>
      <c r="B1014" s="14">
        <v>12040.45</v>
      </c>
      <c r="C1014" s="14" t="s">
        <v>218</v>
      </c>
      <c r="D1014" s="14">
        <v>0</v>
      </c>
      <c r="E1014" s="14" t="s">
        <v>219</v>
      </c>
    </row>
    <row r="1015" spans="1:5" ht="12.5" x14ac:dyDescent="0.25">
      <c r="A1015" s="40" t="s">
        <v>231</v>
      </c>
      <c r="B1015" s="14">
        <v>11663.45</v>
      </c>
      <c r="C1015" s="14" t="s">
        <v>218</v>
      </c>
      <c r="D1015" s="14">
        <v>19.54</v>
      </c>
      <c r="E1015" s="14" t="s">
        <v>218</v>
      </c>
    </row>
    <row r="1016" spans="1:5" ht="12.5" x14ac:dyDescent="0.25">
      <c r="A1016" s="40" t="s">
        <v>231</v>
      </c>
      <c r="B1016" s="14">
        <v>35411.780000000006</v>
      </c>
      <c r="C1016" s="14" t="s">
        <v>218</v>
      </c>
      <c r="D1016" s="14">
        <v>1761.81</v>
      </c>
      <c r="E1016" s="14" t="s">
        <v>218</v>
      </c>
    </row>
    <row r="1017" spans="1:5" ht="12.5" x14ac:dyDescent="0.25">
      <c r="A1017" s="40" t="s">
        <v>231</v>
      </c>
      <c r="B1017" s="14">
        <v>1161.8599999999999</v>
      </c>
      <c r="C1017" s="14" t="s">
        <v>218</v>
      </c>
      <c r="D1017" s="14">
        <v>0</v>
      </c>
      <c r="E1017" s="14" t="s">
        <v>219</v>
      </c>
    </row>
    <row r="1018" spans="1:5" ht="12.5" x14ac:dyDescent="0.25">
      <c r="A1018" s="40" t="s">
        <v>231</v>
      </c>
      <c r="B1018" s="14">
        <v>20243.12</v>
      </c>
      <c r="C1018" s="14" t="s">
        <v>218</v>
      </c>
      <c r="D1018" s="14">
        <v>86.44</v>
      </c>
      <c r="E1018" s="14" t="s">
        <v>218</v>
      </c>
    </row>
    <row r="1019" spans="1:5" ht="12.5" x14ac:dyDescent="0.25">
      <c r="A1019" s="40" t="s">
        <v>231</v>
      </c>
      <c r="B1019" s="14">
        <v>9749.15</v>
      </c>
      <c r="C1019" s="14" t="s">
        <v>218</v>
      </c>
      <c r="D1019" s="14">
        <v>790.27</v>
      </c>
      <c r="E1019" s="14" t="s">
        <v>218</v>
      </c>
    </row>
    <row r="1020" spans="1:5" ht="12.5" x14ac:dyDescent="0.25">
      <c r="A1020" s="40" t="s">
        <v>231</v>
      </c>
      <c r="B1020" s="14">
        <v>0</v>
      </c>
      <c r="C1020" s="14" t="s">
        <v>219</v>
      </c>
      <c r="D1020" s="14">
        <v>0</v>
      </c>
      <c r="E1020" s="14" t="s">
        <v>219</v>
      </c>
    </row>
    <row r="1021" spans="1:5" ht="12.5" x14ac:dyDescent="0.25">
      <c r="A1021" s="40" t="s">
        <v>231</v>
      </c>
      <c r="B1021" s="14">
        <v>4197.21</v>
      </c>
      <c r="C1021" s="14" t="s">
        <v>218</v>
      </c>
      <c r="D1021" s="14">
        <v>0</v>
      </c>
      <c r="E1021" s="14" t="s">
        <v>219</v>
      </c>
    </row>
    <row r="1022" spans="1:5" ht="12.5" x14ac:dyDescent="0.25">
      <c r="A1022" s="40" t="s">
        <v>231</v>
      </c>
      <c r="B1022" s="14">
        <v>39895.74</v>
      </c>
      <c r="C1022" s="14" t="s">
        <v>218</v>
      </c>
      <c r="D1022" s="14">
        <v>0</v>
      </c>
      <c r="E1022" s="14" t="s">
        <v>219</v>
      </c>
    </row>
    <row r="1023" spans="1:5" ht="12.5" x14ac:dyDescent="0.25">
      <c r="A1023" s="40" t="s">
        <v>231</v>
      </c>
      <c r="B1023" s="14">
        <v>1676.8</v>
      </c>
      <c r="C1023" s="14" t="s">
        <v>221</v>
      </c>
      <c r="D1023" s="14">
        <v>87.71</v>
      </c>
      <c r="E1023" s="14" t="s">
        <v>218</v>
      </c>
    </row>
    <row r="1024" spans="1:5" ht="12.5" x14ac:dyDescent="0.25">
      <c r="A1024" s="40" t="s">
        <v>231</v>
      </c>
      <c r="B1024" s="14">
        <v>7188.56</v>
      </c>
      <c r="C1024" s="14" t="s">
        <v>218</v>
      </c>
      <c r="D1024" s="14">
        <v>0</v>
      </c>
      <c r="E1024" s="14" t="s">
        <v>219</v>
      </c>
    </row>
    <row r="1025" spans="1:5" ht="12.5" x14ac:dyDescent="0.25">
      <c r="A1025" s="40" t="s">
        <v>231</v>
      </c>
      <c r="B1025" s="14">
        <v>0</v>
      </c>
      <c r="C1025" s="14" t="s">
        <v>219</v>
      </c>
      <c r="D1025" s="14">
        <v>0</v>
      </c>
      <c r="E1025" s="14" t="s">
        <v>219</v>
      </c>
    </row>
    <row r="1026" spans="1:5" ht="12.5" x14ac:dyDescent="0.25">
      <c r="A1026" s="40" t="s">
        <v>231</v>
      </c>
      <c r="B1026" s="14">
        <v>5252.78</v>
      </c>
      <c r="C1026" s="14" t="s">
        <v>218</v>
      </c>
      <c r="D1026" s="14">
        <v>0</v>
      </c>
      <c r="E1026" s="14" t="s">
        <v>219</v>
      </c>
    </row>
    <row r="1027" spans="1:5" ht="12.5" x14ac:dyDescent="0.25">
      <c r="A1027" s="40" t="s">
        <v>231</v>
      </c>
      <c r="B1027" s="14">
        <v>19848.86</v>
      </c>
      <c r="C1027" s="14" t="s">
        <v>218</v>
      </c>
      <c r="D1027" s="14">
        <v>244.8</v>
      </c>
      <c r="E1027" s="14" t="s">
        <v>218</v>
      </c>
    </row>
    <row r="1028" spans="1:5" ht="12.5" x14ac:dyDescent="0.25">
      <c r="A1028" s="40" t="s">
        <v>231</v>
      </c>
      <c r="B1028" s="14">
        <v>1319.85</v>
      </c>
      <c r="C1028" s="14" t="s">
        <v>218</v>
      </c>
      <c r="D1028" s="14">
        <v>0</v>
      </c>
      <c r="E1028" s="14" t="s">
        <v>219</v>
      </c>
    </row>
    <row r="1029" spans="1:5" ht="12.5" x14ac:dyDescent="0.25">
      <c r="A1029" s="40" t="s">
        <v>231</v>
      </c>
      <c r="B1029" s="14">
        <v>0</v>
      </c>
      <c r="C1029" s="14" t="s">
        <v>219</v>
      </c>
      <c r="D1029" s="14">
        <v>0</v>
      </c>
      <c r="E1029" s="14" t="s">
        <v>219</v>
      </c>
    </row>
    <row r="1030" spans="1:5" ht="12.5" x14ac:dyDescent="0.25">
      <c r="A1030" s="40" t="s">
        <v>231</v>
      </c>
      <c r="B1030" s="14">
        <v>0</v>
      </c>
      <c r="C1030" s="14" t="s">
        <v>219</v>
      </c>
      <c r="D1030" s="14">
        <v>0</v>
      </c>
      <c r="E1030" s="14" t="s">
        <v>219</v>
      </c>
    </row>
    <row r="1031" spans="1:5" ht="12.5" x14ac:dyDescent="0.25">
      <c r="A1031" s="40" t="s">
        <v>231</v>
      </c>
      <c r="B1031" s="14">
        <v>0</v>
      </c>
      <c r="C1031" s="14" t="s">
        <v>219</v>
      </c>
      <c r="D1031" s="14">
        <v>0</v>
      </c>
      <c r="E1031" s="14" t="s">
        <v>219</v>
      </c>
    </row>
    <row r="1032" spans="1:5" ht="12.5" x14ac:dyDescent="0.25">
      <c r="A1032" s="40" t="s">
        <v>231</v>
      </c>
      <c r="B1032" s="14">
        <v>23813.279999999999</v>
      </c>
      <c r="C1032" s="14" t="s">
        <v>218</v>
      </c>
      <c r="D1032" s="14">
        <v>0</v>
      </c>
      <c r="E1032" s="14" t="s">
        <v>219</v>
      </c>
    </row>
    <row r="1033" spans="1:5" ht="12.5" x14ac:dyDescent="0.25">
      <c r="A1033" s="40" t="s">
        <v>231</v>
      </c>
      <c r="B1033" s="14">
        <v>5746.35</v>
      </c>
      <c r="C1033" s="14" t="s">
        <v>218</v>
      </c>
      <c r="D1033" s="14">
        <v>0</v>
      </c>
      <c r="E1033" s="14" t="s">
        <v>219</v>
      </c>
    </row>
    <row r="1034" spans="1:5" ht="12.5" x14ac:dyDescent="0.25">
      <c r="A1034" s="40" t="s">
        <v>231</v>
      </c>
      <c r="B1034" s="14">
        <v>173.72</v>
      </c>
      <c r="C1034" s="14" t="s">
        <v>218</v>
      </c>
      <c r="D1034" s="14">
        <v>0</v>
      </c>
      <c r="E1034" s="14" t="s">
        <v>219</v>
      </c>
    </row>
    <row r="1035" spans="1:5" ht="12.5" x14ac:dyDescent="0.25">
      <c r="A1035" s="40" t="s">
        <v>231</v>
      </c>
      <c r="B1035" s="14">
        <v>0</v>
      </c>
      <c r="C1035" s="14" t="s">
        <v>219</v>
      </c>
      <c r="D1035" s="14">
        <v>0</v>
      </c>
      <c r="E1035" s="14" t="s">
        <v>219</v>
      </c>
    </row>
    <row r="1036" spans="1:5" ht="12.5" x14ac:dyDescent="0.25">
      <c r="A1036" s="40" t="s">
        <v>231</v>
      </c>
      <c r="B1036" s="14">
        <v>57188.59</v>
      </c>
      <c r="C1036" s="14" t="s">
        <v>218</v>
      </c>
      <c r="D1036" s="14">
        <v>1101.83</v>
      </c>
      <c r="E1036" s="14" t="s">
        <v>218</v>
      </c>
    </row>
    <row r="1037" spans="1:5" ht="12.5" x14ac:dyDescent="0.25">
      <c r="A1037" s="40" t="s">
        <v>231</v>
      </c>
      <c r="B1037" s="14">
        <v>596.35</v>
      </c>
      <c r="C1037" s="14" t="s">
        <v>218</v>
      </c>
      <c r="D1037" s="14">
        <v>5.58</v>
      </c>
      <c r="E1037" s="14" t="s">
        <v>218</v>
      </c>
    </row>
    <row r="1038" spans="1:5" ht="12.5" x14ac:dyDescent="0.25">
      <c r="A1038" s="40" t="s">
        <v>231</v>
      </c>
      <c r="B1038" s="14">
        <v>1145.8900000000001</v>
      </c>
      <c r="C1038" s="14" t="s">
        <v>218</v>
      </c>
      <c r="D1038" s="14">
        <v>0</v>
      </c>
      <c r="E1038" s="14" t="s">
        <v>219</v>
      </c>
    </row>
    <row r="1039" spans="1:5" ht="12.5" x14ac:dyDescent="0.25">
      <c r="A1039" s="40" t="s">
        <v>231</v>
      </c>
      <c r="B1039" s="14">
        <v>1790.57</v>
      </c>
      <c r="C1039" s="14" t="s">
        <v>218</v>
      </c>
      <c r="D1039" s="14">
        <v>182.7</v>
      </c>
      <c r="E1039" s="14" t="s">
        <v>218</v>
      </c>
    </row>
    <row r="1040" spans="1:5" ht="12.5" x14ac:dyDescent="0.25">
      <c r="A1040" s="40" t="s">
        <v>231</v>
      </c>
      <c r="B1040" s="14">
        <v>0</v>
      </c>
      <c r="C1040" s="14" t="s">
        <v>219</v>
      </c>
      <c r="D1040" s="14">
        <v>0</v>
      </c>
      <c r="E1040" s="14" t="s">
        <v>219</v>
      </c>
    </row>
    <row r="1041" spans="1:5" ht="12.5" x14ac:dyDescent="0.25">
      <c r="A1041" s="40" t="s">
        <v>231</v>
      </c>
      <c r="B1041" s="14">
        <v>22687.18</v>
      </c>
      <c r="C1041" s="14" t="s">
        <v>218</v>
      </c>
      <c r="D1041" s="14">
        <v>0</v>
      </c>
      <c r="E1041" s="14" t="s">
        <v>219</v>
      </c>
    </row>
    <row r="1042" spans="1:5" ht="12.5" x14ac:dyDescent="0.25">
      <c r="A1042" s="40" t="s">
        <v>231</v>
      </c>
      <c r="B1042" s="14">
        <v>0</v>
      </c>
      <c r="C1042" s="14" t="s">
        <v>219</v>
      </c>
      <c r="D1042" s="14">
        <v>0</v>
      </c>
      <c r="E1042" s="14" t="s">
        <v>219</v>
      </c>
    </row>
    <row r="1043" spans="1:5" ht="12.5" x14ac:dyDescent="0.25">
      <c r="A1043" s="40" t="s">
        <v>231</v>
      </c>
      <c r="B1043" s="14">
        <v>6999.58</v>
      </c>
      <c r="C1043" s="14" t="s">
        <v>218</v>
      </c>
      <c r="D1043" s="14">
        <v>0</v>
      </c>
      <c r="E1043" s="14" t="s">
        <v>219</v>
      </c>
    </row>
    <row r="1044" spans="1:5" ht="12.5" x14ac:dyDescent="0.25">
      <c r="A1044" s="40" t="s">
        <v>231</v>
      </c>
      <c r="B1044" s="14">
        <v>2675.6</v>
      </c>
      <c r="C1044" s="14" t="s">
        <v>218</v>
      </c>
      <c r="D1044" s="14">
        <v>267.52999999999997</v>
      </c>
      <c r="E1044" s="14" t="s">
        <v>218</v>
      </c>
    </row>
    <row r="1045" spans="1:5" ht="12.5" x14ac:dyDescent="0.25">
      <c r="A1045" s="40" t="s">
        <v>231</v>
      </c>
      <c r="B1045" s="14">
        <v>3199.07</v>
      </c>
      <c r="C1045" s="14" t="s">
        <v>218</v>
      </c>
      <c r="D1045" s="14">
        <v>87.2</v>
      </c>
      <c r="E1045" s="14" t="s">
        <v>218</v>
      </c>
    </row>
    <row r="1046" spans="1:5" ht="12.5" x14ac:dyDescent="0.25">
      <c r="A1046" s="40" t="s">
        <v>231</v>
      </c>
      <c r="B1046" s="14">
        <v>5480.68</v>
      </c>
      <c r="C1046" s="14" t="s">
        <v>218</v>
      </c>
      <c r="D1046" s="14">
        <v>548.04999999999995</v>
      </c>
      <c r="E1046" s="14" t="s">
        <v>218</v>
      </c>
    </row>
    <row r="1047" spans="1:5" ht="12.5" x14ac:dyDescent="0.25">
      <c r="A1047" s="40" t="s">
        <v>231</v>
      </c>
      <c r="B1047" s="14">
        <v>0</v>
      </c>
      <c r="C1047" s="14" t="s">
        <v>219</v>
      </c>
      <c r="D1047" s="14">
        <v>0</v>
      </c>
      <c r="E1047" s="14" t="s">
        <v>219</v>
      </c>
    </row>
    <row r="1048" spans="1:5" ht="12.5" x14ac:dyDescent="0.25">
      <c r="A1048" s="40" t="s">
        <v>231</v>
      </c>
      <c r="B1048" s="14">
        <v>2735.74</v>
      </c>
      <c r="C1048" s="14" t="s">
        <v>218</v>
      </c>
      <c r="D1048" s="14">
        <v>16.239999999999998</v>
      </c>
      <c r="E1048" s="14" t="s">
        <v>218</v>
      </c>
    </row>
    <row r="1049" spans="1:5" ht="12.5" x14ac:dyDescent="0.25">
      <c r="A1049" s="40" t="s">
        <v>231</v>
      </c>
      <c r="B1049" s="14">
        <v>2384.11</v>
      </c>
      <c r="C1049" s="14" t="s">
        <v>218</v>
      </c>
      <c r="D1049" s="14">
        <v>0</v>
      </c>
      <c r="E1049" s="14" t="s">
        <v>219</v>
      </c>
    </row>
    <row r="1050" spans="1:5" ht="12.5" x14ac:dyDescent="0.25">
      <c r="A1050" s="40" t="s">
        <v>231</v>
      </c>
      <c r="B1050" s="14">
        <v>4334.9399999999996</v>
      </c>
      <c r="C1050" s="14" t="s">
        <v>218</v>
      </c>
      <c r="D1050" s="14">
        <v>453.89</v>
      </c>
      <c r="E1050" s="14" t="s">
        <v>218</v>
      </c>
    </row>
    <row r="1051" spans="1:5" ht="12.5" x14ac:dyDescent="0.25">
      <c r="A1051" s="40" t="s">
        <v>231</v>
      </c>
      <c r="B1051" s="14">
        <v>135.01</v>
      </c>
      <c r="C1051" s="14" t="s">
        <v>218</v>
      </c>
      <c r="D1051" s="14">
        <v>0</v>
      </c>
      <c r="E1051" s="14" t="s">
        <v>219</v>
      </c>
    </row>
    <row r="1052" spans="1:5" ht="12.5" x14ac:dyDescent="0.25">
      <c r="A1052" s="40" t="s">
        <v>231</v>
      </c>
      <c r="B1052" s="14">
        <v>567.73</v>
      </c>
      <c r="C1052" s="14" t="s">
        <v>218</v>
      </c>
      <c r="D1052" s="14">
        <v>0</v>
      </c>
      <c r="E1052" s="14" t="s">
        <v>219</v>
      </c>
    </row>
    <row r="1053" spans="1:5" ht="12.5" x14ac:dyDescent="0.25">
      <c r="A1053" s="40" t="s">
        <v>231</v>
      </c>
      <c r="B1053" s="14">
        <v>53.25</v>
      </c>
      <c r="C1053" s="14" t="s">
        <v>218</v>
      </c>
      <c r="D1053" s="14">
        <v>0</v>
      </c>
      <c r="E1053" s="14" t="s">
        <v>219</v>
      </c>
    </row>
    <row r="1054" spans="1:5" ht="12.5" x14ac:dyDescent="0.25">
      <c r="A1054" s="40" t="s">
        <v>231</v>
      </c>
      <c r="B1054" s="14">
        <v>2137.85</v>
      </c>
      <c r="C1054" s="14" t="s">
        <v>218</v>
      </c>
      <c r="D1054" s="14">
        <v>0</v>
      </c>
      <c r="E1054" s="14" t="s">
        <v>219</v>
      </c>
    </row>
    <row r="1055" spans="1:5" ht="12.5" x14ac:dyDescent="0.25">
      <c r="A1055" s="40" t="s">
        <v>231</v>
      </c>
      <c r="B1055" s="14">
        <v>0</v>
      </c>
      <c r="C1055" s="14" t="s">
        <v>219</v>
      </c>
      <c r="D1055" s="14">
        <v>0</v>
      </c>
      <c r="E1055" s="14" t="s">
        <v>219</v>
      </c>
    </row>
    <row r="1056" spans="1:5" ht="12.5" x14ac:dyDescent="0.25">
      <c r="A1056" s="40" t="s">
        <v>231</v>
      </c>
      <c r="B1056" s="14">
        <v>0</v>
      </c>
      <c r="C1056" s="14" t="s">
        <v>219</v>
      </c>
      <c r="D1056" s="14">
        <v>0</v>
      </c>
      <c r="E1056" s="14" t="s">
        <v>219</v>
      </c>
    </row>
    <row r="1057" spans="1:5" ht="12.5" x14ac:dyDescent="0.25">
      <c r="A1057" s="40" t="s">
        <v>231</v>
      </c>
      <c r="B1057" s="14">
        <v>0</v>
      </c>
      <c r="C1057" s="14" t="s">
        <v>219</v>
      </c>
      <c r="D1057" s="14">
        <v>0</v>
      </c>
      <c r="E1057" s="14" t="s">
        <v>219</v>
      </c>
    </row>
    <row r="1058" spans="1:5" ht="12.5" x14ac:dyDescent="0.25">
      <c r="A1058" s="40" t="s">
        <v>231</v>
      </c>
      <c r="B1058" s="14">
        <v>0</v>
      </c>
      <c r="C1058" s="14" t="s">
        <v>219</v>
      </c>
      <c r="D1058" s="14">
        <v>0</v>
      </c>
      <c r="E1058" s="14" t="s">
        <v>219</v>
      </c>
    </row>
    <row r="1059" spans="1:5" ht="12.5" x14ac:dyDescent="0.25">
      <c r="A1059" s="40" t="s">
        <v>231</v>
      </c>
      <c r="B1059" s="14">
        <v>0</v>
      </c>
      <c r="C1059" s="14" t="s">
        <v>219</v>
      </c>
      <c r="D1059" s="14">
        <v>0</v>
      </c>
      <c r="E1059" s="14" t="s">
        <v>219</v>
      </c>
    </row>
    <row r="1060" spans="1:5" ht="12.5" x14ac:dyDescent="0.25">
      <c r="A1060" s="40" t="s">
        <v>231</v>
      </c>
      <c r="B1060" s="14">
        <v>3193.4</v>
      </c>
      <c r="C1060" s="14" t="s">
        <v>218</v>
      </c>
      <c r="D1060" s="14">
        <v>0</v>
      </c>
      <c r="E1060" s="14" t="s">
        <v>219</v>
      </c>
    </row>
    <row r="1061" spans="1:5" ht="12.5" x14ac:dyDescent="0.25">
      <c r="A1061" s="40" t="s">
        <v>231</v>
      </c>
      <c r="B1061" s="14">
        <v>12148.58</v>
      </c>
      <c r="C1061" s="14" t="s">
        <v>218</v>
      </c>
      <c r="D1061" s="14">
        <v>0</v>
      </c>
      <c r="E1061" s="14" t="s">
        <v>219</v>
      </c>
    </row>
    <row r="1062" spans="1:5" ht="12.5" x14ac:dyDescent="0.25">
      <c r="A1062" s="40" t="s">
        <v>231</v>
      </c>
      <c r="B1062" s="14">
        <v>13555.62</v>
      </c>
      <c r="C1062" s="14" t="s">
        <v>218</v>
      </c>
      <c r="D1062" s="14">
        <v>937.31</v>
      </c>
      <c r="E1062" s="14" t="s">
        <v>218</v>
      </c>
    </row>
    <row r="1063" spans="1:5" ht="12.5" x14ac:dyDescent="0.25">
      <c r="A1063" s="40" t="s">
        <v>231</v>
      </c>
      <c r="B1063" s="14">
        <v>32525.7</v>
      </c>
      <c r="C1063" s="14" t="s">
        <v>218</v>
      </c>
      <c r="D1063" s="14">
        <v>0</v>
      </c>
      <c r="E1063" s="14" t="s">
        <v>219</v>
      </c>
    </row>
    <row r="1064" spans="1:5" ht="12.5" x14ac:dyDescent="0.25">
      <c r="A1064" s="40" t="s">
        <v>231</v>
      </c>
      <c r="B1064" s="14">
        <v>7581.38</v>
      </c>
      <c r="C1064" s="14" t="s">
        <v>218</v>
      </c>
      <c r="D1064" s="14">
        <v>416.79</v>
      </c>
      <c r="E1064" s="14" t="s">
        <v>218</v>
      </c>
    </row>
    <row r="1065" spans="1:5" ht="12.5" x14ac:dyDescent="0.25">
      <c r="A1065" s="40" t="s">
        <v>231</v>
      </c>
      <c r="B1065" s="14">
        <v>1030.33</v>
      </c>
      <c r="C1065" s="14" t="s">
        <v>218</v>
      </c>
      <c r="D1065" s="14">
        <v>0</v>
      </c>
      <c r="E1065" s="14" t="s">
        <v>219</v>
      </c>
    </row>
    <row r="1066" spans="1:5" ht="12.5" x14ac:dyDescent="0.25">
      <c r="A1066" s="40" t="s">
        <v>231</v>
      </c>
      <c r="B1066" s="14">
        <v>19321</v>
      </c>
      <c r="C1066" s="14" t="s">
        <v>218</v>
      </c>
      <c r="D1066" s="14">
        <v>0</v>
      </c>
      <c r="E1066" s="14" t="s">
        <v>219</v>
      </c>
    </row>
    <row r="1067" spans="1:5" ht="12.5" x14ac:dyDescent="0.25">
      <c r="A1067" s="40" t="s">
        <v>231</v>
      </c>
      <c r="B1067" s="14">
        <v>36197.17</v>
      </c>
      <c r="C1067" s="14" t="s">
        <v>218</v>
      </c>
      <c r="D1067" s="14">
        <v>0</v>
      </c>
      <c r="E1067" s="14" t="s">
        <v>219</v>
      </c>
    </row>
    <row r="1068" spans="1:5" ht="12.5" x14ac:dyDescent="0.25">
      <c r="A1068" s="40" t="s">
        <v>231</v>
      </c>
      <c r="B1068" s="14">
        <v>6115.16</v>
      </c>
      <c r="C1068" s="14" t="s">
        <v>218</v>
      </c>
      <c r="D1068" s="14">
        <v>71.290000000000006</v>
      </c>
      <c r="E1068" s="14" t="s">
        <v>218</v>
      </c>
    </row>
    <row r="1069" spans="1:5" ht="12.5" x14ac:dyDescent="0.25">
      <c r="A1069" s="40" t="s">
        <v>231</v>
      </c>
      <c r="B1069" s="14">
        <v>76.010000000000005</v>
      </c>
      <c r="C1069" s="14" t="s">
        <v>218</v>
      </c>
      <c r="D1069" s="14">
        <v>0</v>
      </c>
      <c r="E1069" s="14" t="s">
        <v>219</v>
      </c>
    </row>
    <row r="1070" spans="1:5" ht="12.5" x14ac:dyDescent="0.25">
      <c r="A1070" s="40" t="s">
        <v>231</v>
      </c>
      <c r="B1070" s="14">
        <v>14664.34</v>
      </c>
      <c r="C1070" s="14" t="s">
        <v>218</v>
      </c>
      <c r="D1070" s="14">
        <v>234.02</v>
      </c>
      <c r="E1070" s="14" t="s">
        <v>218</v>
      </c>
    </row>
    <row r="1071" spans="1:5" ht="12.5" x14ac:dyDescent="0.25">
      <c r="A1071" s="40" t="s">
        <v>231</v>
      </c>
      <c r="B1071" s="14">
        <v>525.78</v>
      </c>
      <c r="C1071" s="14" t="s">
        <v>218</v>
      </c>
      <c r="D1071" s="14">
        <v>0</v>
      </c>
      <c r="E1071" s="14" t="s">
        <v>219</v>
      </c>
    </row>
    <row r="1072" spans="1:5" ht="12.5" x14ac:dyDescent="0.25">
      <c r="A1072" s="40" t="s">
        <v>231</v>
      </c>
      <c r="B1072" s="14">
        <v>2066.84</v>
      </c>
      <c r="C1072" s="14" t="s">
        <v>218</v>
      </c>
      <c r="D1072" s="14">
        <v>0</v>
      </c>
      <c r="E1072" s="14" t="s">
        <v>219</v>
      </c>
    </row>
    <row r="1073" spans="1:5" ht="12.5" x14ac:dyDescent="0.25">
      <c r="A1073" s="40" t="s">
        <v>231</v>
      </c>
      <c r="B1073" s="14">
        <v>2755.33</v>
      </c>
      <c r="C1073" s="14" t="s">
        <v>218</v>
      </c>
      <c r="D1073" s="14">
        <v>0</v>
      </c>
      <c r="E1073" s="14" t="s">
        <v>219</v>
      </c>
    </row>
    <row r="1074" spans="1:5" ht="12.5" x14ac:dyDescent="0.25">
      <c r="A1074" s="40" t="s">
        <v>231</v>
      </c>
      <c r="B1074" s="14">
        <v>526.5</v>
      </c>
      <c r="C1074" s="14" t="s">
        <v>218</v>
      </c>
      <c r="D1074" s="14">
        <v>49.01</v>
      </c>
      <c r="E1074" s="14" t="s">
        <v>218</v>
      </c>
    </row>
    <row r="1075" spans="1:5" ht="12.5" x14ac:dyDescent="0.25">
      <c r="A1075" s="40" t="s">
        <v>231</v>
      </c>
      <c r="B1075" s="14">
        <v>2656.1</v>
      </c>
      <c r="C1075" s="14" t="s">
        <v>218</v>
      </c>
      <c r="D1075" s="14">
        <v>0</v>
      </c>
      <c r="E1075" s="14" t="s">
        <v>219</v>
      </c>
    </row>
    <row r="1076" spans="1:5" ht="12.5" x14ac:dyDescent="0.25">
      <c r="A1076" s="40" t="s">
        <v>231</v>
      </c>
      <c r="B1076" s="14">
        <v>4527.03</v>
      </c>
      <c r="C1076" s="14" t="s">
        <v>218</v>
      </c>
      <c r="D1076" s="14">
        <v>430.06</v>
      </c>
      <c r="E1076" s="14" t="s">
        <v>218</v>
      </c>
    </row>
    <row r="1077" spans="1:5" ht="12.5" x14ac:dyDescent="0.25">
      <c r="A1077" s="40" t="s">
        <v>231</v>
      </c>
      <c r="B1077" s="14">
        <v>479.65999999999997</v>
      </c>
      <c r="C1077" s="14" t="s">
        <v>218</v>
      </c>
      <c r="D1077" s="14">
        <v>0</v>
      </c>
      <c r="E1077" s="14" t="s">
        <v>219</v>
      </c>
    </row>
    <row r="1078" spans="1:5" ht="12.5" x14ac:dyDescent="0.25">
      <c r="A1078" s="40" t="s">
        <v>231</v>
      </c>
      <c r="B1078" s="14">
        <v>16582.990000000002</v>
      </c>
      <c r="C1078" s="14" t="s">
        <v>218</v>
      </c>
      <c r="D1078" s="14">
        <v>0</v>
      </c>
      <c r="E1078" s="14" t="s">
        <v>219</v>
      </c>
    </row>
    <row r="1079" spans="1:5" ht="12.5" x14ac:dyDescent="0.25">
      <c r="A1079" s="40" t="s">
        <v>231</v>
      </c>
      <c r="B1079" s="14">
        <v>8760.09</v>
      </c>
      <c r="C1079" s="14" t="s">
        <v>218</v>
      </c>
      <c r="D1079" s="14">
        <v>0</v>
      </c>
      <c r="E1079" s="14" t="s">
        <v>219</v>
      </c>
    </row>
    <row r="1080" spans="1:5" ht="12.5" x14ac:dyDescent="0.25">
      <c r="A1080" s="40" t="s">
        <v>231</v>
      </c>
      <c r="B1080" s="14">
        <v>0</v>
      </c>
      <c r="C1080" s="14" t="s">
        <v>219</v>
      </c>
      <c r="D1080" s="14">
        <v>0</v>
      </c>
      <c r="E1080" s="14" t="s">
        <v>219</v>
      </c>
    </row>
    <row r="1081" spans="1:5" ht="12.5" x14ac:dyDescent="0.25">
      <c r="A1081" s="40" t="s">
        <v>231</v>
      </c>
      <c r="B1081" s="14">
        <v>0</v>
      </c>
      <c r="C1081" s="14" t="s">
        <v>219</v>
      </c>
      <c r="D1081" s="14">
        <v>0</v>
      </c>
      <c r="E1081" s="14" t="s">
        <v>219</v>
      </c>
    </row>
    <row r="1082" spans="1:5" ht="12.5" x14ac:dyDescent="0.25">
      <c r="A1082" s="40" t="s">
        <v>231</v>
      </c>
      <c r="B1082" s="14">
        <v>7331.06</v>
      </c>
      <c r="C1082" s="14" t="s">
        <v>218</v>
      </c>
      <c r="D1082" s="14">
        <v>0</v>
      </c>
      <c r="E1082" s="14" t="s">
        <v>219</v>
      </c>
    </row>
    <row r="1083" spans="1:5" ht="12.5" x14ac:dyDescent="0.25">
      <c r="A1083" s="40" t="s">
        <v>231</v>
      </c>
      <c r="B1083" s="14">
        <v>5893.11</v>
      </c>
      <c r="C1083" s="14" t="s">
        <v>218</v>
      </c>
      <c r="D1083" s="14">
        <v>0</v>
      </c>
      <c r="E1083" s="14" t="s">
        <v>219</v>
      </c>
    </row>
    <row r="1084" spans="1:5" ht="12.5" x14ac:dyDescent="0.25">
      <c r="A1084" s="40" t="s">
        <v>231</v>
      </c>
      <c r="B1084" s="14">
        <v>761.92</v>
      </c>
      <c r="C1084" s="14" t="s">
        <v>218</v>
      </c>
      <c r="D1084" s="14">
        <v>0</v>
      </c>
      <c r="E1084" s="14" t="s">
        <v>219</v>
      </c>
    </row>
    <row r="1085" spans="1:5" ht="12.5" x14ac:dyDescent="0.25">
      <c r="A1085" s="40" t="s">
        <v>231</v>
      </c>
      <c r="B1085" s="14">
        <v>1329.52</v>
      </c>
      <c r="C1085" s="14" t="s">
        <v>218</v>
      </c>
      <c r="D1085" s="14">
        <v>132.94999999999999</v>
      </c>
      <c r="E1085" s="14" t="s">
        <v>218</v>
      </c>
    </row>
    <row r="1086" spans="1:5" ht="12.5" x14ac:dyDescent="0.25">
      <c r="A1086" s="40" t="s">
        <v>231</v>
      </c>
      <c r="B1086" s="14">
        <v>2529.17</v>
      </c>
      <c r="C1086" s="14" t="s">
        <v>218</v>
      </c>
      <c r="D1086" s="14">
        <v>252.86</v>
      </c>
      <c r="E1086" s="14" t="s">
        <v>218</v>
      </c>
    </row>
    <row r="1087" spans="1:5" ht="12.5" x14ac:dyDescent="0.25">
      <c r="A1087" s="40" t="s">
        <v>231</v>
      </c>
      <c r="B1087" s="14">
        <v>641.61</v>
      </c>
      <c r="C1087" s="14" t="s">
        <v>221</v>
      </c>
      <c r="D1087" s="14">
        <v>64.16</v>
      </c>
      <c r="E1087" s="14" t="s">
        <v>218</v>
      </c>
    </row>
    <row r="1088" spans="1:5" ht="12.5" x14ac:dyDescent="0.25">
      <c r="A1088" s="40" t="s">
        <v>231</v>
      </c>
      <c r="B1088" s="14">
        <v>8492.16</v>
      </c>
      <c r="C1088" s="14" t="s">
        <v>218</v>
      </c>
      <c r="D1088" s="14">
        <v>0</v>
      </c>
      <c r="E1088" s="14" t="s">
        <v>219</v>
      </c>
    </row>
    <row r="1089" spans="1:5" ht="12.5" x14ac:dyDescent="0.25">
      <c r="A1089" s="40" t="s">
        <v>231</v>
      </c>
      <c r="B1089" s="14">
        <v>2621.04</v>
      </c>
      <c r="C1089" s="14" t="s">
        <v>218</v>
      </c>
      <c r="D1089" s="14">
        <v>0</v>
      </c>
      <c r="E1089" s="14" t="s">
        <v>219</v>
      </c>
    </row>
    <row r="1090" spans="1:5" ht="12.5" x14ac:dyDescent="0.25">
      <c r="A1090" s="40" t="s">
        <v>231</v>
      </c>
      <c r="B1090" s="14">
        <v>10824.1</v>
      </c>
      <c r="C1090" s="14" t="s">
        <v>218</v>
      </c>
      <c r="D1090" s="14">
        <v>0</v>
      </c>
      <c r="E1090" s="14" t="s">
        <v>219</v>
      </c>
    </row>
    <row r="1091" spans="1:5" ht="12.5" x14ac:dyDescent="0.25">
      <c r="A1091" s="40" t="s">
        <v>231</v>
      </c>
      <c r="B1091" s="14">
        <v>228.39000000000001</v>
      </c>
      <c r="C1091" s="14" t="s">
        <v>218</v>
      </c>
      <c r="D1091" s="14">
        <v>0</v>
      </c>
      <c r="E1091" s="14" t="s">
        <v>219</v>
      </c>
    </row>
    <row r="1092" spans="1:5" ht="12.5" x14ac:dyDescent="0.25">
      <c r="A1092" s="40" t="s">
        <v>231</v>
      </c>
      <c r="B1092" s="14">
        <v>2945.98</v>
      </c>
      <c r="C1092" s="14" t="s">
        <v>218</v>
      </c>
      <c r="D1092" s="14">
        <v>111.45</v>
      </c>
      <c r="E1092" s="14" t="s">
        <v>218</v>
      </c>
    </row>
    <row r="1093" spans="1:5" ht="12.5" x14ac:dyDescent="0.25">
      <c r="A1093" s="40" t="s">
        <v>231</v>
      </c>
      <c r="B1093" s="14">
        <v>0</v>
      </c>
      <c r="C1093" s="14" t="s">
        <v>219</v>
      </c>
      <c r="D1093" s="14">
        <v>0</v>
      </c>
      <c r="E1093" s="14" t="s">
        <v>219</v>
      </c>
    </row>
    <row r="1094" spans="1:5" ht="12.5" x14ac:dyDescent="0.25">
      <c r="A1094" s="40" t="s">
        <v>231</v>
      </c>
      <c r="B1094" s="14">
        <v>10851.71</v>
      </c>
      <c r="C1094" s="14" t="s">
        <v>218</v>
      </c>
      <c r="D1094" s="14">
        <v>1085.17</v>
      </c>
      <c r="E1094" s="14" t="s">
        <v>218</v>
      </c>
    </row>
    <row r="1095" spans="1:5" ht="12.5" x14ac:dyDescent="0.25">
      <c r="A1095" s="40" t="s">
        <v>231</v>
      </c>
      <c r="B1095" s="14">
        <v>10831.07</v>
      </c>
      <c r="C1095" s="14" t="s">
        <v>218</v>
      </c>
      <c r="D1095" s="14">
        <v>0</v>
      </c>
      <c r="E1095" s="14" t="s">
        <v>219</v>
      </c>
    </row>
    <row r="1096" spans="1:5" ht="12.5" x14ac:dyDescent="0.25">
      <c r="A1096" s="40" t="s">
        <v>231</v>
      </c>
      <c r="B1096" s="14">
        <v>132.04</v>
      </c>
      <c r="C1096" s="14" t="s">
        <v>218</v>
      </c>
      <c r="D1096" s="14">
        <v>0</v>
      </c>
      <c r="E1096" s="14" t="s">
        <v>219</v>
      </c>
    </row>
    <row r="1097" spans="1:5" ht="12.5" x14ac:dyDescent="0.25">
      <c r="A1097" s="40" t="s">
        <v>231</v>
      </c>
      <c r="B1097" s="14">
        <v>49172.63</v>
      </c>
      <c r="C1097" s="14" t="s">
        <v>218</v>
      </c>
      <c r="D1097" s="14">
        <v>0</v>
      </c>
      <c r="E1097" s="14" t="s">
        <v>219</v>
      </c>
    </row>
    <row r="1098" spans="1:5" ht="12.5" x14ac:dyDescent="0.25">
      <c r="A1098" s="40" t="s">
        <v>231</v>
      </c>
      <c r="B1098" s="14">
        <v>4577.7299999999996</v>
      </c>
      <c r="C1098" s="14" t="s">
        <v>218</v>
      </c>
      <c r="D1098" s="14">
        <v>457.84</v>
      </c>
      <c r="E1098" s="14" t="s">
        <v>218</v>
      </c>
    </row>
    <row r="1099" spans="1:5" ht="12.5" x14ac:dyDescent="0.25">
      <c r="A1099" s="40" t="s">
        <v>231</v>
      </c>
      <c r="B1099" s="14">
        <v>438.89000000000004</v>
      </c>
      <c r="C1099" s="14" t="s">
        <v>218</v>
      </c>
      <c r="D1099" s="14">
        <v>0</v>
      </c>
      <c r="E1099" s="14" t="s">
        <v>219</v>
      </c>
    </row>
    <row r="1100" spans="1:5" ht="12.5" x14ac:dyDescent="0.25">
      <c r="A1100" s="40" t="s">
        <v>231</v>
      </c>
      <c r="B1100" s="14">
        <v>374.48</v>
      </c>
      <c r="C1100" s="14" t="s">
        <v>218</v>
      </c>
      <c r="D1100" s="14">
        <v>0</v>
      </c>
      <c r="E1100" s="14" t="s">
        <v>219</v>
      </c>
    </row>
    <row r="1101" spans="1:5" ht="12.5" x14ac:dyDescent="0.25">
      <c r="A1101" s="40" t="s">
        <v>231</v>
      </c>
      <c r="B1101" s="14">
        <v>1259.69</v>
      </c>
      <c r="C1101" s="14" t="s">
        <v>218</v>
      </c>
      <c r="D1101" s="14">
        <v>0</v>
      </c>
      <c r="E1101" s="14" t="s">
        <v>219</v>
      </c>
    </row>
    <row r="1102" spans="1:5" ht="12.5" x14ac:dyDescent="0.25">
      <c r="A1102" s="40" t="s">
        <v>231</v>
      </c>
      <c r="B1102" s="14">
        <v>95.43</v>
      </c>
      <c r="C1102" s="14" t="s">
        <v>218</v>
      </c>
      <c r="D1102" s="14">
        <v>9.5399999999999991</v>
      </c>
      <c r="E1102" s="14" t="s">
        <v>218</v>
      </c>
    </row>
    <row r="1103" spans="1:5" ht="12.5" x14ac:dyDescent="0.25">
      <c r="A1103" s="40" t="s">
        <v>231</v>
      </c>
      <c r="B1103" s="14">
        <v>5658.5</v>
      </c>
      <c r="C1103" s="14" t="s">
        <v>218</v>
      </c>
      <c r="D1103" s="14">
        <v>0</v>
      </c>
      <c r="E1103" s="14" t="s">
        <v>219</v>
      </c>
    </row>
    <row r="1104" spans="1:5" ht="12.5" x14ac:dyDescent="0.25">
      <c r="A1104" s="40" t="s">
        <v>231</v>
      </c>
      <c r="B1104" s="14">
        <v>564.07000000000005</v>
      </c>
      <c r="C1104" s="14" t="s">
        <v>218</v>
      </c>
      <c r="D1104" s="14">
        <v>53.58</v>
      </c>
      <c r="E1104" s="14" t="s">
        <v>218</v>
      </c>
    </row>
    <row r="1105" spans="1:5" ht="12.5" x14ac:dyDescent="0.25">
      <c r="A1105" s="40" t="s">
        <v>231</v>
      </c>
      <c r="B1105" s="14">
        <v>14367.61</v>
      </c>
      <c r="C1105" s="14" t="s">
        <v>218</v>
      </c>
      <c r="D1105" s="14">
        <v>107.3</v>
      </c>
      <c r="E1105" s="14" t="s">
        <v>218</v>
      </c>
    </row>
    <row r="1106" spans="1:5" ht="12.5" x14ac:dyDescent="0.25">
      <c r="A1106" s="40" t="s">
        <v>231</v>
      </c>
      <c r="B1106" s="14">
        <v>11377.890000000001</v>
      </c>
      <c r="C1106" s="14" t="s">
        <v>218</v>
      </c>
      <c r="D1106" s="14">
        <v>0</v>
      </c>
      <c r="E1106" s="14" t="s">
        <v>219</v>
      </c>
    </row>
    <row r="1107" spans="1:5" ht="12.5" x14ac:dyDescent="0.25">
      <c r="A1107" s="40" t="s">
        <v>231</v>
      </c>
      <c r="B1107" s="14">
        <v>222.59</v>
      </c>
      <c r="C1107" s="14" t="s">
        <v>218</v>
      </c>
      <c r="D1107" s="14">
        <v>0</v>
      </c>
      <c r="E1107" s="14" t="s">
        <v>219</v>
      </c>
    </row>
    <row r="1108" spans="1:5" ht="12.5" x14ac:dyDescent="0.25">
      <c r="A1108" s="40" t="s">
        <v>231</v>
      </c>
      <c r="B1108" s="14">
        <v>1054.78</v>
      </c>
      <c r="C1108" s="14" t="s">
        <v>218</v>
      </c>
      <c r="D1108" s="14">
        <v>0</v>
      </c>
      <c r="E1108" s="14" t="s">
        <v>219</v>
      </c>
    </row>
    <row r="1109" spans="1:5" ht="12.5" x14ac:dyDescent="0.25">
      <c r="A1109" s="40" t="s">
        <v>231</v>
      </c>
      <c r="B1109" s="14">
        <v>653.91999999999996</v>
      </c>
      <c r="C1109" s="14" t="s">
        <v>218</v>
      </c>
      <c r="D1109" s="14">
        <v>0</v>
      </c>
      <c r="E1109" s="14" t="s">
        <v>219</v>
      </c>
    </row>
    <row r="1110" spans="1:5" ht="12.5" x14ac:dyDescent="0.25">
      <c r="A1110" s="40" t="s">
        <v>231</v>
      </c>
      <c r="B1110" s="14">
        <v>22140.74</v>
      </c>
      <c r="C1110" s="14" t="s">
        <v>218</v>
      </c>
      <c r="D1110" s="14">
        <v>0</v>
      </c>
      <c r="E1110" s="14" t="s">
        <v>219</v>
      </c>
    </row>
    <row r="1111" spans="1:5" ht="12.5" x14ac:dyDescent="0.25">
      <c r="A1111" s="40" t="s">
        <v>231</v>
      </c>
      <c r="B1111" s="14">
        <v>23913.49</v>
      </c>
      <c r="C1111" s="14" t="s">
        <v>218</v>
      </c>
      <c r="D1111" s="14">
        <v>400.29</v>
      </c>
      <c r="E1111" s="14" t="s">
        <v>218</v>
      </c>
    </row>
    <row r="1112" spans="1:5" ht="12.5" x14ac:dyDescent="0.25">
      <c r="A1112" s="40" t="s">
        <v>231</v>
      </c>
      <c r="B1112" s="14">
        <v>8400.77</v>
      </c>
      <c r="C1112" s="14" t="s">
        <v>218</v>
      </c>
      <c r="D1112" s="14">
        <v>0</v>
      </c>
      <c r="E1112" s="14" t="s">
        <v>219</v>
      </c>
    </row>
    <row r="1113" spans="1:5" ht="12.5" x14ac:dyDescent="0.25">
      <c r="A1113" s="40" t="s">
        <v>231</v>
      </c>
      <c r="B1113" s="14">
        <v>2565.9699999999998</v>
      </c>
      <c r="C1113" s="14" t="s">
        <v>218</v>
      </c>
      <c r="D1113" s="14">
        <v>256.48</v>
      </c>
      <c r="E1113" s="14" t="s">
        <v>218</v>
      </c>
    </row>
    <row r="1114" spans="1:5" ht="12.5" x14ac:dyDescent="0.25">
      <c r="A1114" s="40" t="s">
        <v>231</v>
      </c>
      <c r="B1114" s="14">
        <v>180.9</v>
      </c>
      <c r="C1114" s="14" t="s">
        <v>218</v>
      </c>
      <c r="D1114" s="14">
        <v>32.659999999999997</v>
      </c>
      <c r="E1114" s="14" t="s">
        <v>218</v>
      </c>
    </row>
    <row r="1115" spans="1:5" ht="12.5" x14ac:dyDescent="0.25">
      <c r="A1115" s="40" t="s">
        <v>231</v>
      </c>
      <c r="B1115" s="14">
        <v>771.15</v>
      </c>
      <c r="C1115" s="14" t="s">
        <v>218</v>
      </c>
      <c r="D1115" s="14">
        <v>90.39</v>
      </c>
      <c r="E1115" s="14" t="s">
        <v>218</v>
      </c>
    </row>
    <row r="1116" spans="1:5" ht="12.5" x14ac:dyDescent="0.25">
      <c r="A1116" s="40" t="s">
        <v>231</v>
      </c>
      <c r="B1116" s="14">
        <v>2138.2800000000002</v>
      </c>
      <c r="C1116" s="14" t="s">
        <v>218</v>
      </c>
      <c r="D1116" s="14">
        <v>0</v>
      </c>
      <c r="E1116" s="14" t="s">
        <v>219</v>
      </c>
    </row>
    <row r="1117" spans="1:5" ht="12.5" x14ac:dyDescent="0.25">
      <c r="A1117" s="40" t="s">
        <v>231</v>
      </c>
      <c r="B1117" s="14">
        <v>0</v>
      </c>
      <c r="C1117" s="14" t="s">
        <v>219</v>
      </c>
      <c r="D1117" s="14">
        <v>0</v>
      </c>
      <c r="E1117" s="14" t="s">
        <v>219</v>
      </c>
    </row>
    <row r="1118" spans="1:5" ht="12.5" x14ac:dyDescent="0.25">
      <c r="A1118" s="40" t="s">
        <v>231</v>
      </c>
      <c r="B1118" s="14">
        <v>16861.71</v>
      </c>
      <c r="C1118" s="14" t="s">
        <v>218</v>
      </c>
      <c r="D1118" s="14">
        <v>81.38</v>
      </c>
      <c r="E1118" s="14" t="s">
        <v>218</v>
      </c>
    </row>
    <row r="1119" spans="1:5" ht="12.5" x14ac:dyDescent="0.25">
      <c r="A1119" s="40" t="s">
        <v>231</v>
      </c>
      <c r="B1119" s="14">
        <v>4336.9799999999996</v>
      </c>
      <c r="C1119" s="14" t="s">
        <v>218</v>
      </c>
      <c r="D1119" s="14">
        <v>0</v>
      </c>
      <c r="E1119" s="14" t="s">
        <v>219</v>
      </c>
    </row>
    <row r="1120" spans="1:5" ht="12.5" x14ac:dyDescent="0.25">
      <c r="A1120" s="40" t="s">
        <v>231</v>
      </c>
      <c r="B1120" s="14">
        <v>3519.53</v>
      </c>
      <c r="C1120" s="14" t="s">
        <v>218</v>
      </c>
      <c r="D1120" s="14">
        <v>0</v>
      </c>
      <c r="E1120" s="14" t="s">
        <v>219</v>
      </c>
    </row>
    <row r="1121" spans="1:5" ht="12.5" x14ac:dyDescent="0.25">
      <c r="A1121" s="40" t="s">
        <v>231</v>
      </c>
      <c r="B1121" s="14">
        <v>0</v>
      </c>
      <c r="C1121" s="14" t="s">
        <v>219</v>
      </c>
      <c r="D1121" s="14">
        <v>0</v>
      </c>
      <c r="E1121" s="14" t="s">
        <v>219</v>
      </c>
    </row>
    <row r="1122" spans="1:5" ht="12.5" x14ac:dyDescent="0.25">
      <c r="A1122" s="40" t="s">
        <v>231</v>
      </c>
      <c r="B1122" s="14">
        <v>83064.540000000008</v>
      </c>
      <c r="C1122" s="14" t="s">
        <v>218</v>
      </c>
      <c r="D1122" s="14">
        <v>3511.41</v>
      </c>
      <c r="E1122" s="14" t="s">
        <v>218</v>
      </c>
    </row>
    <row r="1123" spans="1:5" ht="12.5" x14ac:dyDescent="0.25">
      <c r="A1123" s="40" t="s">
        <v>231</v>
      </c>
      <c r="B1123" s="14">
        <v>1741.43</v>
      </c>
      <c r="C1123" s="14" t="s">
        <v>218</v>
      </c>
      <c r="D1123" s="14">
        <v>0</v>
      </c>
      <c r="E1123" s="14" t="s">
        <v>219</v>
      </c>
    </row>
    <row r="1124" spans="1:5" ht="12.5" x14ac:dyDescent="0.25">
      <c r="A1124" s="40" t="s">
        <v>231</v>
      </c>
      <c r="B1124" s="14">
        <v>519.25</v>
      </c>
      <c r="C1124" s="14" t="s">
        <v>218</v>
      </c>
      <c r="D1124" s="14">
        <v>0.98</v>
      </c>
      <c r="E1124" s="14" t="s">
        <v>218</v>
      </c>
    </row>
    <row r="1125" spans="1:5" ht="12.5" x14ac:dyDescent="0.25">
      <c r="A1125" s="40" t="s">
        <v>231</v>
      </c>
      <c r="B1125" s="14">
        <v>2555.12</v>
      </c>
      <c r="C1125" s="14" t="s">
        <v>218</v>
      </c>
      <c r="D1125" s="14">
        <v>0</v>
      </c>
      <c r="E1125" s="14" t="s">
        <v>219</v>
      </c>
    </row>
    <row r="1126" spans="1:5" ht="12.5" x14ac:dyDescent="0.25">
      <c r="A1126" s="40" t="s">
        <v>231</v>
      </c>
      <c r="B1126" s="14">
        <v>11387.32</v>
      </c>
      <c r="C1126" s="14" t="s">
        <v>218</v>
      </c>
      <c r="D1126" s="14">
        <v>0</v>
      </c>
      <c r="E1126" s="14" t="s">
        <v>219</v>
      </c>
    </row>
    <row r="1127" spans="1:5" ht="12.5" x14ac:dyDescent="0.25">
      <c r="A1127" s="40" t="s">
        <v>231</v>
      </c>
      <c r="B1127" s="14">
        <v>27790.109999999997</v>
      </c>
      <c r="C1127" s="14" t="s">
        <v>218</v>
      </c>
      <c r="D1127" s="14">
        <v>0</v>
      </c>
      <c r="E1127" s="14" t="s">
        <v>219</v>
      </c>
    </row>
    <row r="1128" spans="1:5" ht="12.5" x14ac:dyDescent="0.25">
      <c r="A1128" s="40" t="s">
        <v>231</v>
      </c>
      <c r="B1128" s="14">
        <v>454.15</v>
      </c>
      <c r="C1128" s="14" t="s">
        <v>218</v>
      </c>
      <c r="D1128" s="14">
        <v>28.62</v>
      </c>
      <c r="E1128" s="14" t="s">
        <v>218</v>
      </c>
    </row>
    <row r="1129" spans="1:5" ht="12.5" x14ac:dyDescent="0.25">
      <c r="A1129" s="40" t="s">
        <v>231</v>
      </c>
      <c r="B1129" s="14">
        <v>95460.61</v>
      </c>
      <c r="C1129" s="14" t="s">
        <v>218</v>
      </c>
      <c r="D1129" s="14">
        <v>2725.1</v>
      </c>
      <c r="E1129" s="14" t="s">
        <v>218</v>
      </c>
    </row>
    <row r="1130" spans="1:5" ht="12.5" x14ac:dyDescent="0.25">
      <c r="A1130" s="40" t="s">
        <v>231</v>
      </c>
      <c r="B1130" s="14">
        <v>0</v>
      </c>
      <c r="C1130" s="14" t="s">
        <v>219</v>
      </c>
      <c r="D1130" s="14">
        <v>0</v>
      </c>
      <c r="E1130" s="14" t="s">
        <v>219</v>
      </c>
    </row>
    <row r="1131" spans="1:5" ht="12.5" x14ac:dyDescent="0.25">
      <c r="A1131" s="40" t="s">
        <v>231</v>
      </c>
      <c r="B1131" s="14">
        <v>37320.959999999999</v>
      </c>
      <c r="C1131" s="14" t="s">
        <v>218</v>
      </c>
      <c r="D1131" s="14">
        <v>0</v>
      </c>
      <c r="E1131" s="14" t="s">
        <v>219</v>
      </c>
    </row>
    <row r="1132" spans="1:5" ht="12.5" x14ac:dyDescent="0.25">
      <c r="A1132" s="40" t="s">
        <v>231</v>
      </c>
      <c r="B1132" s="14">
        <v>24797.89</v>
      </c>
      <c r="C1132" s="14" t="s">
        <v>218</v>
      </c>
      <c r="D1132" s="14">
        <v>524.42999999999995</v>
      </c>
      <c r="E1132" s="14" t="s">
        <v>218</v>
      </c>
    </row>
    <row r="1133" spans="1:5" ht="12.5" x14ac:dyDescent="0.25">
      <c r="A1133" s="40" t="s">
        <v>231</v>
      </c>
      <c r="B1133" s="14">
        <v>54106.2</v>
      </c>
      <c r="C1133" s="14" t="s">
        <v>218</v>
      </c>
      <c r="D1133" s="14">
        <v>541.96</v>
      </c>
      <c r="E1133" s="14" t="s">
        <v>218</v>
      </c>
    </row>
    <row r="1134" spans="1:5" ht="12.5" x14ac:dyDescent="0.25">
      <c r="A1134" s="40" t="s">
        <v>231</v>
      </c>
      <c r="B1134" s="14">
        <v>6548.54</v>
      </c>
      <c r="C1134" s="14" t="s">
        <v>218</v>
      </c>
      <c r="D1134" s="14">
        <v>0</v>
      </c>
      <c r="E1134" s="14" t="s">
        <v>219</v>
      </c>
    </row>
    <row r="1135" spans="1:5" ht="12.5" x14ac:dyDescent="0.25">
      <c r="A1135" s="40" t="s">
        <v>231</v>
      </c>
      <c r="B1135" s="14">
        <v>9009.11</v>
      </c>
      <c r="C1135" s="14" t="s">
        <v>218</v>
      </c>
      <c r="D1135" s="14">
        <v>69.37</v>
      </c>
      <c r="E1135" s="14" t="s">
        <v>218</v>
      </c>
    </row>
    <row r="1136" spans="1:5" ht="12.5" x14ac:dyDescent="0.25">
      <c r="A1136" s="40" t="s">
        <v>231</v>
      </c>
      <c r="B1136" s="14">
        <v>1141.17</v>
      </c>
      <c r="C1136" s="14" t="s">
        <v>218</v>
      </c>
      <c r="D1136" s="14">
        <v>0</v>
      </c>
      <c r="E1136" s="14" t="s">
        <v>219</v>
      </c>
    </row>
    <row r="1137" spans="1:5" ht="12.5" x14ac:dyDescent="0.25">
      <c r="A1137" s="40" t="s">
        <v>231</v>
      </c>
      <c r="B1137" s="14">
        <v>83678.09</v>
      </c>
      <c r="C1137" s="14" t="s">
        <v>218</v>
      </c>
      <c r="D1137" s="14">
        <v>451.59</v>
      </c>
      <c r="E1137" s="14" t="s">
        <v>218</v>
      </c>
    </row>
    <row r="1138" spans="1:5" ht="12.5" x14ac:dyDescent="0.25">
      <c r="A1138" s="40" t="s">
        <v>231</v>
      </c>
      <c r="B1138" s="14">
        <v>12399.2</v>
      </c>
      <c r="C1138" s="14" t="s">
        <v>218</v>
      </c>
      <c r="D1138" s="14">
        <v>213.84</v>
      </c>
      <c r="E1138" s="14" t="s">
        <v>218</v>
      </c>
    </row>
    <row r="1139" spans="1:5" ht="12.5" x14ac:dyDescent="0.25">
      <c r="A1139" s="40" t="s">
        <v>231</v>
      </c>
      <c r="B1139" s="14">
        <v>9826.7800000000007</v>
      </c>
      <c r="C1139" s="14" t="s">
        <v>218</v>
      </c>
      <c r="D1139" s="14">
        <v>933.54</v>
      </c>
      <c r="E1139" s="14" t="s">
        <v>218</v>
      </c>
    </row>
    <row r="1140" spans="1:5" ht="12.5" x14ac:dyDescent="0.25">
      <c r="A1140" s="40" t="s">
        <v>231</v>
      </c>
      <c r="B1140" s="14">
        <v>2271.84</v>
      </c>
      <c r="C1140" s="14" t="s">
        <v>218</v>
      </c>
      <c r="D1140" s="14">
        <v>56.19</v>
      </c>
      <c r="E1140" s="14" t="s">
        <v>218</v>
      </c>
    </row>
    <row r="1141" spans="1:5" ht="12.5" x14ac:dyDescent="0.25">
      <c r="A1141" s="40" t="s">
        <v>231</v>
      </c>
      <c r="B1141" s="14">
        <v>25400.98</v>
      </c>
      <c r="C1141" s="14" t="s">
        <v>218</v>
      </c>
      <c r="D1141" s="14">
        <v>80.260000000000005</v>
      </c>
      <c r="E1141" s="14" t="s">
        <v>218</v>
      </c>
    </row>
    <row r="1142" spans="1:5" ht="12.5" x14ac:dyDescent="0.25">
      <c r="A1142" s="40" t="s">
        <v>231</v>
      </c>
      <c r="B1142" s="14">
        <v>0</v>
      </c>
      <c r="C1142" s="14" t="s">
        <v>219</v>
      </c>
      <c r="D1142" s="14">
        <v>0</v>
      </c>
      <c r="E1142" s="14" t="s">
        <v>219</v>
      </c>
    </row>
    <row r="1143" spans="1:5" ht="12.5" x14ac:dyDescent="0.25">
      <c r="A1143" s="40" t="s">
        <v>231</v>
      </c>
      <c r="B1143" s="14">
        <v>19889.439999999999</v>
      </c>
      <c r="C1143" s="14" t="s">
        <v>218</v>
      </c>
      <c r="D1143" s="14">
        <v>1066.71</v>
      </c>
      <c r="E1143" s="14" t="s">
        <v>218</v>
      </c>
    </row>
    <row r="1144" spans="1:5" ht="12.5" x14ac:dyDescent="0.25">
      <c r="A1144" s="40" t="s">
        <v>231</v>
      </c>
      <c r="B1144" s="14">
        <v>587.23</v>
      </c>
      <c r="C1144" s="14" t="s">
        <v>218</v>
      </c>
      <c r="D1144" s="14">
        <v>0</v>
      </c>
      <c r="E1144" s="14" t="s">
        <v>219</v>
      </c>
    </row>
    <row r="1145" spans="1:5" ht="12.5" x14ac:dyDescent="0.25">
      <c r="A1145" s="40" t="s">
        <v>231</v>
      </c>
      <c r="B1145" s="14">
        <v>2087.67</v>
      </c>
      <c r="C1145" s="14" t="s">
        <v>218</v>
      </c>
      <c r="D1145" s="14">
        <v>0</v>
      </c>
      <c r="E1145" s="14" t="s">
        <v>219</v>
      </c>
    </row>
    <row r="1146" spans="1:5" ht="12.5" x14ac:dyDescent="0.25">
      <c r="A1146" s="40" t="s">
        <v>231</v>
      </c>
      <c r="B1146" s="14">
        <v>8977.44</v>
      </c>
      <c r="C1146" s="14" t="s">
        <v>218</v>
      </c>
      <c r="D1146" s="14">
        <v>209.67</v>
      </c>
      <c r="E1146" s="14" t="s">
        <v>218</v>
      </c>
    </row>
    <row r="1147" spans="1:5" ht="12.5" x14ac:dyDescent="0.25">
      <c r="A1147" s="40" t="s">
        <v>231</v>
      </c>
      <c r="B1147" s="14">
        <v>384</v>
      </c>
      <c r="C1147" s="14" t="s">
        <v>218</v>
      </c>
      <c r="D1147" s="14">
        <v>384</v>
      </c>
      <c r="E1147" s="14" t="s">
        <v>218</v>
      </c>
    </row>
    <row r="1148" spans="1:5" ht="12.5" x14ac:dyDescent="0.25">
      <c r="A1148" s="40" t="s">
        <v>231</v>
      </c>
      <c r="B1148" s="14">
        <v>22052.21</v>
      </c>
      <c r="C1148" s="14" t="s">
        <v>221</v>
      </c>
      <c r="D1148" s="14">
        <v>0</v>
      </c>
      <c r="E1148" s="14" t="s">
        <v>219</v>
      </c>
    </row>
    <row r="1149" spans="1:5" ht="12.5" x14ac:dyDescent="0.25">
      <c r="A1149" s="40" t="s">
        <v>231</v>
      </c>
      <c r="B1149" s="14">
        <v>14744.53</v>
      </c>
      <c r="C1149" s="14" t="s">
        <v>218</v>
      </c>
      <c r="D1149" s="14">
        <v>531.64</v>
      </c>
      <c r="E1149" s="14" t="s">
        <v>218</v>
      </c>
    </row>
    <row r="1150" spans="1:5" ht="12.5" x14ac:dyDescent="0.25">
      <c r="A1150" s="40" t="s">
        <v>231</v>
      </c>
      <c r="B1150" s="14">
        <v>1707.73</v>
      </c>
      <c r="C1150" s="14" t="s">
        <v>218</v>
      </c>
      <c r="D1150" s="14">
        <v>16.2</v>
      </c>
      <c r="E1150" s="14" t="s">
        <v>218</v>
      </c>
    </row>
    <row r="1151" spans="1:5" ht="12.5" x14ac:dyDescent="0.25">
      <c r="A1151" s="40" t="s">
        <v>231</v>
      </c>
      <c r="B1151" s="14">
        <v>83.98</v>
      </c>
      <c r="C1151" s="14" t="s">
        <v>218</v>
      </c>
      <c r="D1151" s="14">
        <v>0</v>
      </c>
      <c r="E1151" s="14" t="s">
        <v>219</v>
      </c>
    </row>
    <row r="1152" spans="1:5" ht="12.5" x14ac:dyDescent="0.25">
      <c r="A1152" s="40" t="s">
        <v>231</v>
      </c>
      <c r="B1152" s="14">
        <v>1470.2</v>
      </c>
      <c r="C1152" s="14" t="s">
        <v>218</v>
      </c>
      <c r="D1152" s="14">
        <v>0</v>
      </c>
      <c r="E1152" s="14" t="s">
        <v>219</v>
      </c>
    </row>
    <row r="1153" spans="1:5" ht="12.5" x14ac:dyDescent="0.25">
      <c r="A1153" s="40" t="s">
        <v>231</v>
      </c>
      <c r="B1153" s="14">
        <v>762.15</v>
      </c>
      <c r="C1153" s="14" t="s">
        <v>218</v>
      </c>
      <c r="D1153" s="14">
        <v>0</v>
      </c>
      <c r="E1153" s="14" t="s">
        <v>219</v>
      </c>
    </row>
    <row r="1154" spans="1:5" ht="12.5" x14ac:dyDescent="0.25">
      <c r="A1154" s="40" t="s">
        <v>231</v>
      </c>
      <c r="B1154" s="14">
        <v>192.49</v>
      </c>
      <c r="C1154" s="14" t="s">
        <v>218</v>
      </c>
      <c r="D1154" s="14">
        <v>0</v>
      </c>
      <c r="E1154" s="14" t="s">
        <v>219</v>
      </c>
    </row>
    <row r="1155" spans="1:5" ht="12.5" x14ac:dyDescent="0.25">
      <c r="A1155" s="40" t="s">
        <v>231</v>
      </c>
      <c r="B1155" s="14">
        <v>4364.05</v>
      </c>
      <c r="C1155" s="14" t="s">
        <v>218</v>
      </c>
      <c r="D1155" s="14">
        <v>436.41</v>
      </c>
      <c r="E1155" s="14" t="s">
        <v>218</v>
      </c>
    </row>
    <row r="1156" spans="1:5" ht="12.5" x14ac:dyDescent="0.25">
      <c r="A1156" s="40" t="s">
        <v>231</v>
      </c>
      <c r="B1156" s="14">
        <v>21085.84</v>
      </c>
      <c r="C1156" s="14" t="s">
        <v>221</v>
      </c>
      <c r="D1156" s="14">
        <v>109.29</v>
      </c>
      <c r="E1156" s="14" t="s">
        <v>218</v>
      </c>
    </row>
    <row r="1157" spans="1:5" ht="12.5" x14ac:dyDescent="0.25">
      <c r="A1157" s="40" t="s">
        <v>231</v>
      </c>
      <c r="B1157" s="14">
        <v>62090.62</v>
      </c>
      <c r="C1157" s="14" t="s">
        <v>218</v>
      </c>
      <c r="D1157" s="14">
        <v>0</v>
      </c>
      <c r="E1157" s="14" t="s">
        <v>219</v>
      </c>
    </row>
    <row r="1158" spans="1:5" ht="12.5" x14ac:dyDescent="0.25">
      <c r="A1158" s="40" t="s">
        <v>231</v>
      </c>
      <c r="B1158" s="14">
        <v>7386.72</v>
      </c>
      <c r="C1158" s="14" t="s">
        <v>218</v>
      </c>
      <c r="D1158" s="14">
        <v>0</v>
      </c>
      <c r="E1158" s="14" t="s">
        <v>219</v>
      </c>
    </row>
    <row r="1159" spans="1:5" ht="12.5" x14ac:dyDescent="0.25">
      <c r="A1159" s="40" t="s">
        <v>231</v>
      </c>
      <c r="B1159" s="14">
        <v>0</v>
      </c>
      <c r="C1159" s="14" t="s">
        <v>219</v>
      </c>
      <c r="D1159" s="14">
        <v>0</v>
      </c>
      <c r="E1159" s="14" t="s">
        <v>219</v>
      </c>
    </row>
    <row r="1160" spans="1:5" ht="12.5" x14ac:dyDescent="0.25">
      <c r="A1160" s="40" t="s">
        <v>231</v>
      </c>
      <c r="B1160" s="14">
        <v>48840.45</v>
      </c>
      <c r="C1160" s="14" t="s">
        <v>218</v>
      </c>
      <c r="D1160" s="14">
        <v>1064.2</v>
      </c>
      <c r="E1160" s="14" t="s">
        <v>218</v>
      </c>
    </row>
    <row r="1161" spans="1:5" ht="12.5" x14ac:dyDescent="0.25">
      <c r="A1161" s="40" t="s">
        <v>231</v>
      </c>
      <c r="B1161" s="14">
        <v>0</v>
      </c>
      <c r="C1161" s="14" t="s">
        <v>219</v>
      </c>
      <c r="D1161" s="14">
        <v>0</v>
      </c>
      <c r="E1161" s="14" t="s">
        <v>219</v>
      </c>
    </row>
    <row r="1162" spans="1:5" ht="12.5" x14ac:dyDescent="0.25">
      <c r="A1162" s="40" t="s">
        <v>231</v>
      </c>
      <c r="B1162" s="14">
        <v>35793.230000000003</v>
      </c>
      <c r="C1162" s="14" t="s">
        <v>218</v>
      </c>
      <c r="D1162" s="14">
        <v>935.86</v>
      </c>
      <c r="E1162" s="14" t="s">
        <v>218</v>
      </c>
    </row>
    <row r="1163" spans="1:5" ht="12.5" x14ac:dyDescent="0.25">
      <c r="A1163" s="40" t="s">
        <v>231</v>
      </c>
      <c r="B1163" s="14">
        <v>39941.94</v>
      </c>
      <c r="C1163" s="14" t="s">
        <v>218</v>
      </c>
      <c r="D1163" s="14">
        <v>419.64</v>
      </c>
      <c r="E1163" s="14" t="s">
        <v>218</v>
      </c>
    </row>
    <row r="1164" spans="1:5" ht="12.5" x14ac:dyDescent="0.25">
      <c r="A1164" s="40" t="s">
        <v>231</v>
      </c>
      <c r="B1164" s="14">
        <v>3894.7</v>
      </c>
      <c r="C1164" s="14" t="s">
        <v>218</v>
      </c>
      <c r="D1164" s="14">
        <v>269.39</v>
      </c>
      <c r="E1164" s="14" t="s">
        <v>218</v>
      </c>
    </row>
    <row r="1165" spans="1:5" ht="12.5" x14ac:dyDescent="0.25">
      <c r="A1165" s="40" t="s">
        <v>231</v>
      </c>
      <c r="B1165" s="14">
        <v>961.88</v>
      </c>
      <c r="C1165" s="14" t="s">
        <v>218</v>
      </c>
      <c r="D1165" s="14">
        <v>91.38</v>
      </c>
      <c r="E1165" s="14" t="s">
        <v>218</v>
      </c>
    </row>
    <row r="1166" spans="1:5" ht="12.5" x14ac:dyDescent="0.25">
      <c r="A1166" s="40" t="s">
        <v>231</v>
      </c>
      <c r="B1166" s="14">
        <v>45.35</v>
      </c>
      <c r="C1166" s="14" t="s">
        <v>218</v>
      </c>
      <c r="D1166" s="14">
        <v>0</v>
      </c>
      <c r="E1166" s="14" t="s">
        <v>219</v>
      </c>
    </row>
    <row r="1167" spans="1:5" ht="12.5" x14ac:dyDescent="0.25">
      <c r="A1167" s="40" t="s">
        <v>231</v>
      </c>
      <c r="B1167" s="14">
        <v>3522.32</v>
      </c>
      <c r="C1167" s="14" t="s">
        <v>218</v>
      </c>
      <c r="D1167" s="14">
        <v>44.05</v>
      </c>
      <c r="E1167" s="14" t="s">
        <v>218</v>
      </c>
    </row>
    <row r="1168" spans="1:5" ht="12.5" x14ac:dyDescent="0.25">
      <c r="A1168" s="40" t="s">
        <v>231</v>
      </c>
      <c r="B1168" s="14">
        <v>1982.76</v>
      </c>
      <c r="C1168" s="14" t="s">
        <v>218</v>
      </c>
      <c r="D1168" s="14">
        <v>99.97</v>
      </c>
      <c r="E1168" s="14" t="s">
        <v>218</v>
      </c>
    </row>
    <row r="1169" spans="1:5" ht="12.5" x14ac:dyDescent="0.25">
      <c r="A1169" s="40" t="s">
        <v>231</v>
      </c>
      <c r="B1169" s="14">
        <v>28503.469999999998</v>
      </c>
      <c r="C1169" s="14" t="s">
        <v>218</v>
      </c>
      <c r="D1169" s="14">
        <v>2082.9299999999998</v>
      </c>
      <c r="E1169" s="14" t="s">
        <v>218</v>
      </c>
    </row>
    <row r="1170" spans="1:5" ht="12.5" x14ac:dyDescent="0.25">
      <c r="A1170" s="40" t="s">
        <v>231</v>
      </c>
      <c r="B1170" s="14">
        <v>5702.34</v>
      </c>
      <c r="C1170" s="14" t="s">
        <v>218</v>
      </c>
      <c r="D1170" s="14">
        <v>224.12</v>
      </c>
      <c r="E1170" s="14" t="s">
        <v>218</v>
      </c>
    </row>
    <row r="1171" spans="1:5" ht="12.5" x14ac:dyDescent="0.25">
      <c r="A1171" s="40" t="s">
        <v>231</v>
      </c>
      <c r="B1171" s="14">
        <v>2458.94</v>
      </c>
      <c r="C1171" s="14" t="s">
        <v>218</v>
      </c>
      <c r="D1171" s="14">
        <v>0</v>
      </c>
      <c r="E1171" s="14" t="s">
        <v>219</v>
      </c>
    </row>
    <row r="1172" spans="1:5" ht="12.5" x14ac:dyDescent="0.25">
      <c r="A1172" s="40" t="s">
        <v>231</v>
      </c>
      <c r="B1172" s="14">
        <v>3409</v>
      </c>
      <c r="C1172" s="14" t="s">
        <v>218</v>
      </c>
      <c r="D1172" s="14">
        <v>330.66</v>
      </c>
      <c r="E1172" s="14" t="s">
        <v>218</v>
      </c>
    </row>
    <row r="1173" spans="1:5" ht="12.5" x14ac:dyDescent="0.25">
      <c r="A1173" s="40" t="s">
        <v>231</v>
      </c>
      <c r="B1173" s="14">
        <v>19629.060000000001</v>
      </c>
      <c r="C1173" s="14" t="s">
        <v>218</v>
      </c>
      <c r="D1173" s="14">
        <v>731.27</v>
      </c>
      <c r="E1173" s="14" t="s">
        <v>218</v>
      </c>
    </row>
    <row r="1174" spans="1:5" ht="12.5" x14ac:dyDescent="0.25">
      <c r="A1174" s="40" t="s">
        <v>231</v>
      </c>
      <c r="B1174" s="14">
        <v>898.56</v>
      </c>
      <c r="C1174" s="14" t="s">
        <v>218</v>
      </c>
      <c r="D1174" s="14">
        <v>0</v>
      </c>
      <c r="E1174" s="14" t="s">
        <v>219</v>
      </c>
    </row>
    <row r="1175" spans="1:5" ht="12.5" x14ac:dyDescent="0.25">
      <c r="A1175" s="40" t="s">
        <v>231</v>
      </c>
      <c r="B1175" s="14">
        <v>15841.710000000001</v>
      </c>
      <c r="C1175" s="14" t="s">
        <v>218</v>
      </c>
      <c r="D1175" s="14">
        <v>0</v>
      </c>
      <c r="E1175" s="14" t="s">
        <v>219</v>
      </c>
    </row>
    <row r="1176" spans="1:5" ht="12.5" x14ac:dyDescent="0.25">
      <c r="A1176" s="40" t="s">
        <v>231</v>
      </c>
      <c r="B1176" s="14">
        <v>10807.08</v>
      </c>
      <c r="C1176" s="14" t="s">
        <v>218</v>
      </c>
      <c r="D1176" s="14">
        <v>415.83</v>
      </c>
      <c r="E1176" s="14" t="s">
        <v>218</v>
      </c>
    </row>
    <row r="1177" spans="1:5" ht="12.5" x14ac:dyDescent="0.25">
      <c r="A1177" s="40" t="s">
        <v>231</v>
      </c>
      <c r="B1177" s="14">
        <v>572.63</v>
      </c>
      <c r="C1177" s="14" t="s">
        <v>218</v>
      </c>
      <c r="D1177" s="14">
        <v>54.4</v>
      </c>
      <c r="E1177" s="14" t="s">
        <v>218</v>
      </c>
    </row>
    <row r="1178" spans="1:5" ht="12.5" x14ac:dyDescent="0.25">
      <c r="A1178" s="40" t="s">
        <v>231</v>
      </c>
      <c r="B1178" s="14">
        <v>22017.02</v>
      </c>
      <c r="C1178" s="14" t="s">
        <v>218</v>
      </c>
      <c r="D1178" s="14">
        <v>1557.45</v>
      </c>
      <c r="E1178" s="14" t="s">
        <v>218</v>
      </c>
    </row>
    <row r="1179" spans="1:5" ht="12.5" x14ac:dyDescent="0.25">
      <c r="A1179" s="40" t="s">
        <v>231</v>
      </c>
      <c r="B1179" s="14">
        <v>69.759999999999991</v>
      </c>
      <c r="C1179" s="14" t="s">
        <v>218</v>
      </c>
      <c r="D1179" s="14">
        <v>0</v>
      </c>
      <c r="E1179" s="14" t="s">
        <v>219</v>
      </c>
    </row>
    <row r="1180" spans="1:5" ht="12.5" x14ac:dyDescent="0.25">
      <c r="A1180" s="40" t="s">
        <v>231</v>
      </c>
      <c r="B1180" s="14">
        <v>0</v>
      </c>
      <c r="C1180" s="14" t="s">
        <v>219</v>
      </c>
      <c r="D1180" s="14">
        <v>0</v>
      </c>
      <c r="E1180" s="14" t="s">
        <v>219</v>
      </c>
    </row>
    <row r="1181" spans="1:5" ht="12.5" x14ac:dyDescent="0.25">
      <c r="A1181" s="40" t="s">
        <v>231</v>
      </c>
      <c r="B1181" s="14">
        <v>525.28</v>
      </c>
      <c r="C1181" s="14" t="s">
        <v>218</v>
      </c>
      <c r="D1181" s="14">
        <v>44.63</v>
      </c>
      <c r="E1181" s="14" t="s">
        <v>218</v>
      </c>
    </row>
    <row r="1182" spans="1:5" ht="12.5" x14ac:dyDescent="0.25">
      <c r="A1182" s="40" t="s">
        <v>231</v>
      </c>
      <c r="B1182" s="14">
        <v>6360.45</v>
      </c>
      <c r="C1182" s="14" t="s">
        <v>218</v>
      </c>
      <c r="D1182" s="14">
        <v>0</v>
      </c>
      <c r="E1182" s="14" t="s">
        <v>219</v>
      </c>
    </row>
    <row r="1183" spans="1:5" ht="12.5" x14ac:dyDescent="0.25">
      <c r="A1183" s="40" t="s">
        <v>231</v>
      </c>
      <c r="B1183" s="14">
        <v>10533.77</v>
      </c>
      <c r="C1183" s="14" t="s">
        <v>218</v>
      </c>
      <c r="D1183" s="14">
        <v>1000.73</v>
      </c>
      <c r="E1183" s="14" t="s">
        <v>218</v>
      </c>
    </row>
    <row r="1184" spans="1:5" ht="12.5" x14ac:dyDescent="0.25">
      <c r="A1184" s="40" t="s">
        <v>231</v>
      </c>
      <c r="B1184" s="14">
        <v>19306.13</v>
      </c>
      <c r="C1184" s="14" t="s">
        <v>218</v>
      </c>
      <c r="D1184" s="14">
        <v>1409.15</v>
      </c>
      <c r="E1184" s="14" t="s">
        <v>218</v>
      </c>
    </row>
    <row r="1185" spans="1:5" ht="12.5" x14ac:dyDescent="0.25">
      <c r="A1185" s="40" t="s">
        <v>231</v>
      </c>
      <c r="B1185" s="14">
        <v>18590.7</v>
      </c>
      <c r="C1185" s="14" t="s">
        <v>218</v>
      </c>
      <c r="D1185" s="14">
        <v>0</v>
      </c>
      <c r="E1185" s="14" t="s">
        <v>219</v>
      </c>
    </row>
    <row r="1186" spans="1:5" ht="12.5" x14ac:dyDescent="0.25">
      <c r="A1186" s="40" t="s">
        <v>231</v>
      </c>
      <c r="B1186" s="14">
        <v>0</v>
      </c>
      <c r="C1186" s="14" t="s">
        <v>219</v>
      </c>
      <c r="D1186" s="14">
        <v>0</v>
      </c>
      <c r="E1186" s="14" t="s">
        <v>219</v>
      </c>
    </row>
    <row r="1187" spans="1:5" ht="12.5" x14ac:dyDescent="0.25">
      <c r="A1187" s="40" t="s">
        <v>231</v>
      </c>
      <c r="B1187" s="14">
        <v>8002.76</v>
      </c>
      <c r="C1187" s="14" t="s">
        <v>218</v>
      </c>
      <c r="D1187" s="14">
        <v>22.36</v>
      </c>
      <c r="E1187" s="14" t="s">
        <v>218</v>
      </c>
    </row>
    <row r="1188" spans="1:5" ht="12.5" x14ac:dyDescent="0.25">
      <c r="A1188" s="40" t="s">
        <v>231</v>
      </c>
      <c r="B1188" s="14">
        <v>750.85</v>
      </c>
      <c r="C1188" s="14" t="s">
        <v>218</v>
      </c>
      <c r="D1188" s="14">
        <v>1.32</v>
      </c>
      <c r="E1188" s="14" t="s">
        <v>218</v>
      </c>
    </row>
    <row r="1189" spans="1:5" ht="12.5" x14ac:dyDescent="0.25">
      <c r="A1189" s="40" t="s">
        <v>231</v>
      </c>
      <c r="B1189" s="14">
        <v>137.36000000000001</v>
      </c>
      <c r="C1189" s="14" t="s">
        <v>218</v>
      </c>
      <c r="D1189" s="14">
        <v>0</v>
      </c>
      <c r="E1189" s="14" t="s">
        <v>219</v>
      </c>
    </row>
    <row r="1190" spans="1:5" ht="12.5" x14ac:dyDescent="0.25">
      <c r="A1190" s="40" t="s">
        <v>231</v>
      </c>
      <c r="B1190" s="14">
        <v>8946.7099999999991</v>
      </c>
      <c r="C1190" s="14" t="s">
        <v>218</v>
      </c>
      <c r="D1190" s="14">
        <v>0</v>
      </c>
      <c r="E1190" s="14" t="s">
        <v>219</v>
      </c>
    </row>
    <row r="1191" spans="1:5" ht="12.5" x14ac:dyDescent="0.25">
      <c r="A1191" s="40" t="s">
        <v>231</v>
      </c>
      <c r="B1191" s="14">
        <v>9327.81</v>
      </c>
      <c r="C1191" s="14" t="s">
        <v>218</v>
      </c>
      <c r="D1191" s="14">
        <v>0</v>
      </c>
      <c r="E1191" s="14" t="s">
        <v>219</v>
      </c>
    </row>
    <row r="1192" spans="1:5" ht="12.5" x14ac:dyDescent="0.25">
      <c r="A1192" s="40" t="s">
        <v>231</v>
      </c>
      <c r="B1192" s="14">
        <v>0</v>
      </c>
      <c r="C1192" s="14" t="s">
        <v>219</v>
      </c>
      <c r="D1192" s="14">
        <v>0</v>
      </c>
      <c r="E1192" s="14" t="s">
        <v>219</v>
      </c>
    </row>
    <row r="1193" spans="1:5" ht="12.5" x14ac:dyDescent="0.25">
      <c r="A1193" s="40" t="s">
        <v>231</v>
      </c>
      <c r="B1193" s="14">
        <v>2453.9499999999998</v>
      </c>
      <c r="C1193" s="14" t="s">
        <v>218</v>
      </c>
      <c r="D1193" s="14">
        <v>245.39</v>
      </c>
      <c r="E1193" s="14" t="s">
        <v>218</v>
      </c>
    </row>
    <row r="1194" spans="1:5" ht="12.5" x14ac:dyDescent="0.25">
      <c r="A1194" s="40" t="s">
        <v>231</v>
      </c>
      <c r="B1194" s="14">
        <v>0</v>
      </c>
      <c r="C1194" s="14" t="s">
        <v>219</v>
      </c>
      <c r="D1194" s="14">
        <v>0</v>
      </c>
      <c r="E1194" s="14" t="s">
        <v>219</v>
      </c>
    </row>
    <row r="1195" spans="1:5" ht="12.5" x14ac:dyDescent="0.25">
      <c r="A1195" s="40" t="s">
        <v>231</v>
      </c>
      <c r="B1195" s="14">
        <v>18756.8</v>
      </c>
      <c r="C1195" s="14" t="s">
        <v>218</v>
      </c>
      <c r="D1195" s="14">
        <v>0</v>
      </c>
      <c r="E1195" s="14" t="s">
        <v>219</v>
      </c>
    </row>
    <row r="1196" spans="1:5" ht="12.5" x14ac:dyDescent="0.25">
      <c r="A1196" s="40" t="s">
        <v>231</v>
      </c>
      <c r="B1196" s="14">
        <v>1316.91</v>
      </c>
      <c r="C1196" s="14" t="s">
        <v>218</v>
      </c>
      <c r="D1196" s="14">
        <v>0</v>
      </c>
      <c r="E1196" s="14" t="s">
        <v>219</v>
      </c>
    </row>
    <row r="1197" spans="1:5" ht="12.5" x14ac:dyDescent="0.25">
      <c r="A1197" s="40" t="s">
        <v>231</v>
      </c>
      <c r="B1197" s="14">
        <v>4698.2300000000005</v>
      </c>
      <c r="C1197" s="14" t="s">
        <v>218</v>
      </c>
      <c r="D1197" s="14">
        <v>0</v>
      </c>
      <c r="E1197" s="14" t="s">
        <v>219</v>
      </c>
    </row>
    <row r="1198" spans="1:5" ht="12.5" x14ac:dyDescent="0.25">
      <c r="A1198" s="40" t="s">
        <v>231</v>
      </c>
      <c r="B1198" s="14">
        <v>0</v>
      </c>
      <c r="C1198" s="14" t="s">
        <v>219</v>
      </c>
      <c r="D1198" s="14">
        <v>0</v>
      </c>
      <c r="E1198" s="14" t="s">
        <v>219</v>
      </c>
    </row>
    <row r="1199" spans="1:5" ht="12.5" x14ac:dyDescent="0.25">
      <c r="A1199" s="40" t="s">
        <v>231</v>
      </c>
      <c r="B1199" s="14">
        <v>16362.73</v>
      </c>
      <c r="C1199" s="14" t="s">
        <v>218</v>
      </c>
      <c r="D1199" s="14">
        <v>518.94000000000005</v>
      </c>
      <c r="E1199" s="14" t="s">
        <v>218</v>
      </c>
    </row>
    <row r="1200" spans="1:5" ht="12.5" x14ac:dyDescent="0.25">
      <c r="A1200" s="40" t="s">
        <v>231</v>
      </c>
      <c r="B1200" s="14">
        <v>32326.68</v>
      </c>
      <c r="C1200" s="14" t="s">
        <v>218</v>
      </c>
      <c r="D1200" s="14">
        <v>582.52</v>
      </c>
      <c r="E1200" s="14" t="s">
        <v>218</v>
      </c>
    </row>
    <row r="1201" spans="1:5" ht="12.5" x14ac:dyDescent="0.25">
      <c r="A1201" s="40" t="s">
        <v>231</v>
      </c>
      <c r="B1201" s="14">
        <v>6358.05</v>
      </c>
      <c r="C1201" s="14" t="s">
        <v>218</v>
      </c>
      <c r="D1201" s="14">
        <v>428.43</v>
      </c>
      <c r="E1201" s="14" t="s">
        <v>218</v>
      </c>
    </row>
    <row r="1202" spans="1:5" ht="12.5" x14ac:dyDescent="0.25">
      <c r="A1202" s="40" t="s">
        <v>231</v>
      </c>
      <c r="B1202" s="14">
        <v>3179.82</v>
      </c>
      <c r="C1202" s="14" t="s">
        <v>218</v>
      </c>
      <c r="D1202" s="14">
        <v>200.58</v>
      </c>
      <c r="E1202" s="14" t="s">
        <v>218</v>
      </c>
    </row>
    <row r="1203" spans="1:5" ht="12.5" x14ac:dyDescent="0.25">
      <c r="A1203" s="40" t="s">
        <v>231</v>
      </c>
      <c r="B1203" s="14">
        <v>12382.9</v>
      </c>
      <c r="C1203" s="14" t="s">
        <v>218</v>
      </c>
      <c r="D1203" s="14">
        <v>0</v>
      </c>
      <c r="E1203" s="14" t="s">
        <v>219</v>
      </c>
    </row>
    <row r="1204" spans="1:5" ht="12.5" x14ac:dyDescent="0.25">
      <c r="A1204" s="40" t="s">
        <v>231</v>
      </c>
      <c r="B1204" s="14">
        <v>0</v>
      </c>
      <c r="C1204" s="14" t="s">
        <v>219</v>
      </c>
      <c r="D1204" s="14">
        <v>0</v>
      </c>
      <c r="E1204" s="14" t="s">
        <v>219</v>
      </c>
    </row>
    <row r="1205" spans="1:5" ht="12.5" x14ac:dyDescent="0.25">
      <c r="A1205" s="40" t="s">
        <v>231</v>
      </c>
      <c r="B1205" s="14">
        <v>14698</v>
      </c>
      <c r="C1205" s="14" t="s">
        <v>218</v>
      </c>
      <c r="D1205" s="14">
        <v>1166.44</v>
      </c>
      <c r="E1205" s="14" t="s">
        <v>218</v>
      </c>
    </row>
    <row r="1206" spans="1:5" ht="12.5" x14ac:dyDescent="0.25">
      <c r="A1206" s="40" t="s">
        <v>231</v>
      </c>
      <c r="B1206" s="14">
        <v>412.31</v>
      </c>
      <c r="C1206" s="14" t="s">
        <v>218</v>
      </c>
      <c r="D1206" s="14">
        <v>84.22</v>
      </c>
      <c r="E1206" s="14" t="s">
        <v>218</v>
      </c>
    </row>
    <row r="1207" spans="1:5" ht="12.5" x14ac:dyDescent="0.25">
      <c r="A1207" s="40" t="s">
        <v>231</v>
      </c>
      <c r="B1207" s="14">
        <v>1352.7</v>
      </c>
      <c r="C1207" s="14" t="s">
        <v>218</v>
      </c>
      <c r="D1207" s="14">
        <v>0</v>
      </c>
      <c r="E1207" s="14" t="s">
        <v>219</v>
      </c>
    </row>
    <row r="1208" spans="1:5" ht="12.5" x14ac:dyDescent="0.25">
      <c r="A1208" s="40" t="s">
        <v>231</v>
      </c>
      <c r="B1208" s="14">
        <v>78.67</v>
      </c>
      <c r="C1208" s="14" t="s">
        <v>218</v>
      </c>
      <c r="D1208" s="14">
        <v>0</v>
      </c>
      <c r="E1208" s="14" t="s">
        <v>219</v>
      </c>
    </row>
    <row r="1209" spans="1:5" ht="12.5" x14ac:dyDescent="0.25">
      <c r="A1209" s="40" t="s">
        <v>231</v>
      </c>
      <c r="B1209" s="14">
        <v>11.19</v>
      </c>
      <c r="C1209" s="14" t="s">
        <v>218</v>
      </c>
      <c r="D1209" s="14">
        <v>0</v>
      </c>
      <c r="E1209" s="14" t="s">
        <v>219</v>
      </c>
    </row>
    <row r="1210" spans="1:5" ht="12.5" x14ac:dyDescent="0.25">
      <c r="A1210" s="40" t="s">
        <v>231</v>
      </c>
      <c r="B1210" s="14">
        <v>9919.380000000001</v>
      </c>
      <c r="C1210" s="14" t="s">
        <v>218</v>
      </c>
      <c r="D1210" s="14">
        <v>0</v>
      </c>
      <c r="E1210" s="14" t="s">
        <v>219</v>
      </c>
    </row>
    <row r="1211" spans="1:5" ht="12.5" x14ac:dyDescent="0.25">
      <c r="A1211" s="40" t="s">
        <v>231</v>
      </c>
      <c r="B1211" s="14">
        <v>0</v>
      </c>
      <c r="C1211" s="14" t="s">
        <v>219</v>
      </c>
      <c r="D1211" s="14">
        <v>0</v>
      </c>
      <c r="E1211" s="14" t="s">
        <v>219</v>
      </c>
    </row>
    <row r="1212" spans="1:5" ht="12.5" x14ac:dyDescent="0.25">
      <c r="A1212" s="40" t="s">
        <v>231</v>
      </c>
      <c r="B1212" s="14">
        <v>4171.0200000000004</v>
      </c>
      <c r="C1212" s="14" t="s">
        <v>218</v>
      </c>
      <c r="D1212" s="14">
        <v>38.19</v>
      </c>
      <c r="E1212" s="14" t="s">
        <v>218</v>
      </c>
    </row>
    <row r="1213" spans="1:5" ht="12.5" x14ac:dyDescent="0.25">
      <c r="A1213" s="40" t="s">
        <v>231</v>
      </c>
      <c r="B1213" s="14">
        <v>15728.35</v>
      </c>
      <c r="C1213" s="14" t="s">
        <v>218</v>
      </c>
      <c r="D1213" s="14">
        <v>0</v>
      </c>
      <c r="E1213" s="14" t="s">
        <v>219</v>
      </c>
    </row>
    <row r="1214" spans="1:5" ht="12.5" x14ac:dyDescent="0.25">
      <c r="A1214" s="40" t="s">
        <v>231</v>
      </c>
      <c r="B1214" s="14">
        <v>3440.7</v>
      </c>
      <c r="C1214" s="14" t="s">
        <v>218</v>
      </c>
      <c r="D1214" s="14">
        <v>99.05</v>
      </c>
      <c r="E1214" s="14" t="s">
        <v>218</v>
      </c>
    </row>
    <row r="1215" spans="1:5" ht="12.5" x14ac:dyDescent="0.25">
      <c r="A1215" s="40" t="s">
        <v>231</v>
      </c>
      <c r="B1215" s="14">
        <v>1136.1400000000001</v>
      </c>
      <c r="C1215" s="14" t="s">
        <v>218</v>
      </c>
      <c r="D1215" s="14">
        <v>0</v>
      </c>
      <c r="E1215" s="14" t="s">
        <v>219</v>
      </c>
    </row>
    <row r="1216" spans="1:5" ht="12.5" x14ac:dyDescent="0.25">
      <c r="A1216" s="40" t="s">
        <v>231</v>
      </c>
      <c r="B1216" s="14">
        <v>32410.42</v>
      </c>
      <c r="C1216" s="14" t="s">
        <v>218</v>
      </c>
      <c r="D1216" s="14">
        <v>1465.93</v>
      </c>
      <c r="E1216" s="14" t="s">
        <v>218</v>
      </c>
    </row>
    <row r="1217" spans="1:5" ht="12.5" x14ac:dyDescent="0.25">
      <c r="A1217" s="40" t="s">
        <v>231</v>
      </c>
      <c r="B1217" s="14">
        <v>10420.530000000001</v>
      </c>
      <c r="C1217" s="14" t="s">
        <v>218</v>
      </c>
      <c r="D1217" s="14">
        <v>0</v>
      </c>
      <c r="E1217" s="14" t="s">
        <v>219</v>
      </c>
    </row>
    <row r="1218" spans="1:5" ht="12.5" x14ac:dyDescent="0.25">
      <c r="A1218" s="40" t="s">
        <v>231</v>
      </c>
      <c r="B1218" s="14">
        <v>0</v>
      </c>
      <c r="C1218" s="14" t="s">
        <v>219</v>
      </c>
      <c r="D1218" s="14">
        <v>0</v>
      </c>
      <c r="E1218" s="14" t="s">
        <v>219</v>
      </c>
    </row>
    <row r="1219" spans="1:5" ht="12.5" x14ac:dyDescent="0.25">
      <c r="A1219" s="40" t="s">
        <v>231</v>
      </c>
      <c r="B1219" s="14">
        <v>108.82</v>
      </c>
      <c r="C1219" s="14" t="s">
        <v>218</v>
      </c>
      <c r="D1219" s="14">
        <v>0</v>
      </c>
      <c r="E1219" s="14" t="s">
        <v>219</v>
      </c>
    </row>
    <row r="1220" spans="1:5" ht="12.5" x14ac:dyDescent="0.25">
      <c r="A1220" s="40" t="s">
        <v>231</v>
      </c>
      <c r="B1220" s="14">
        <v>1397.67</v>
      </c>
      <c r="C1220" s="14" t="s">
        <v>218</v>
      </c>
      <c r="D1220" s="14">
        <v>44.13</v>
      </c>
      <c r="E1220" s="14" t="s">
        <v>218</v>
      </c>
    </row>
    <row r="1221" spans="1:5" ht="12.5" x14ac:dyDescent="0.25">
      <c r="A1221" s="40" t="s">
        <v>231</v>
      </c>
      <c r="B1221" s="14">
        <v>802.75</v>
      </c>
      <c r="C1221" s="14" t="s">
        <v>221</v>
      </c>
      <c r="D1221" s="14">
        <v>0</v>
      </c>
      <c r="E1221" s="14" t="s">
        <v>219</v>
      </c>
    </row>
    <row r="1222" spans="1:5" ht="12.5" x14ac:dyDescent="0.25">
      <c r="A1222" s="40" t="s">
        <v>231</v>
      </c>
      <c r="B1222" s="14">
        <v>1214.23</v>
      </c>
      <c r="C1222" s="14" t="s">
        <v>218</v>
      </c>
      <c r="D1222" s="14">
        <v>723.18</v>
      </c>
      <c r="E1222" s="14" t="s">
        <v>218</v>
      </c>
    </row>
    <row r="1223" spans="1:5" ht="12.5" x14ac:dyDescent="0.25">
      <c r="A1223" s="40" t="s">
        <v>231</v>
      </c>
      <c r="B1223" s="14">
        <v>24666.29</v>
      </c>
      <c r="C1223" s="14" t="s">
        <v>218</v>
      </c>
      <c r="D1223" s="14">
        <v>2230.17</v>
      </c>
      <c r="E1223" s="14" t="s">
        <v>218</v>
      </c>
    </row>
    <row r="1224" spans="1:5" ht="12.5" x14ac:dyDescent="0.25">
      <c r="A1224" s="40" t="s">
        <v>231</v>
      </c>
      <c r="B1224" s="14">
        <v>341.47</v>
      </c>
      <c r="C1224" s="14" t="s">
        <v>218</v>
      </c>
      <c r="D1224" s="14">
        <v>0</v>
      </c>
      <c r="E1224" s="14" t="s">
        <v>219</v>
      </c>
    </row>
    <row r="1225" spans="1:5" ht="12.5" x14ac:dyDescent="0.25">
      <c r="A1225" s="40" t="s">
        <v>231</v>
      </c>
      <c r="B1225" s="14">
        <v>1385.51</v>
      </c>
      <c r="C1225" s="14" t="s">
        <v>218</v>
      </c>
      <c r="D1225" s="14">
        <v>138.54</v>
      </c>
      <c r="E1225" s="14" t="s">
        <v>218</v>
      </c>
    </row>
    <row r="1226" spans="1:5" ht="12.5" x14ac:dyDescent="0.25">
      <c r="A1226" s="40" t="s">
        <v>231</v>
      </c>
      <c r="B1226" s="14">
        <v>2774.97</v>
      </c>
      <c r="C1226" s="14" t="s">
        <v>218</v>
      </c>
      <c r="D1226" s="14">
        <v>0</v>
      </c>
      <c r="E1226" s="14" t="s">
        <v>219</v>
      </c>
    </row>
    <row r="1227" spans="1:5" ht="12.5" x14ac:dyDescent="0.25">
      <c r="A1227" s="40" t="s">
        <v>231</v>
      </c>
      <c r="B1227" s="14">
        <v>15903.77</v>
      </c>
      <c r="C1227" s="14" t="s">
        <v>218</v>
      </c>
      <c r="D1227" s="14">
        <v>504.53</v>
      </c>
      <c r="E1227" s="14" t="s">
        <v>218</v>
      </c>
    </row>
    <row r="1228" spans="1:5" ht="12.5" x14ac:dyDescent="0.25">
      <c r="A1228" s="40" t="s">
        <v>231</v>
      </c>
      <c r="B1228" s="14">
        <v>0</v>
      </c>
      <c r="C1228" s="14" t="s">
        <v>219</v>
      </c>
      <c r="D1228" s="14">
        <v>0</v>
      </c>
      <c r="E1228" s="14" t="s">
        <v>219</v>
      </c>
    </row>
    <row r="1229" spans="1:5" ht="12.5" x14ac:dyDescent="0.25">
      <c r="A1229" s="40" t="s">
        <v>231</v>
      </c>
      <c r="B1229" s="14">
        <v>11584.08</v>
      </c>
      <c r="C1229" s="14" t="s">
        <v>218</v>
      </c>
      <c r="D1229" s="14">
        <v>0</v>
      </c>
      <c r="E1229" s="14" t="s">
        <v>219</v>
      </c>
    </row>
    <row r="1230" spans="1:5" ht="12.5" x14ac:dyDescent="0.25">
      <c r="A1230" s="40" t="s">
        <v>231</v>
      </c>
      <c r="B1230" s="14">
        <v>850.01</v>
      </c>
      <c r="C1230" s="14" t="s">
        <v>218</v>
      </c>
      <c r="D1230" s="14">
        <v>0</v>
      </c>
      <c r="E1230" s="14" t="s">
        <v>219</v>
      </c>
    </row>
    <row r="1231" spans="1:5" ht="12.5" x14ac:dyDescent="0.25">
      <c r="A1231" s="40" t="s">
        <v>231</v>
      </c>
      <c r="B1231" s="14">
        <v>35569.660000000003</v>
      </c>
      <c r="C1231" s="14" t="s">
        <v>218</v>
      </c>
      <c r="D1231" s="14">
        <v>0</v>
      </c>
      <c r="E1231" s="14" t="s">
        <v>219</v>
      </c>
    </row>
    <row r="1232" spans="1:5" ht="12.5" x14ac:dyDescent="0.25">
      <c r="A1232" s="40" t="s">
        <v>231</v>
      </c>
      <c r="B1232" s="14">
        <v>8859.81</v>
      </c>
      <c r="C1232" s="14" t="s">
        <v>218</v>
      </c>
      <c r="D1232" s="14">
        <v>318.97000000000003</v>
      </c>
      <c r="E1232" s="14" t="s">
        <v>218</v>
      </c>
    </row>
    <row r="1233" spans="1:5" ht="12.5" x14ac:dyDescent="0.25">
      <c r="A1233" s="40" t="s">
        <v>231</v>
      </c>
      <c r="B1233" s="14">
        <v>10732.96</v>
      </c>
      <c r="C1233" s="14" t="s">
        <v>218</v>
      </c>
      <c r="D1233" s="14">
        <v>0</v>
      </c>
      <c r="E1233" s="14" t="s">
        <v>219</v>
      </c>
    </row>
    <row r="1234" spans="1:5" ht="12.5" x14ac:dyDescent="0.25">
      <c r="A1234" s="40" t="s">
        <v>231</v>
      </c>
      <c r="B1234" s="14">
        <v>2327.13</v>
      </c>
      <c r="C1234" s="14" t="s">
        <v>218</v>
      </c>
      <c r="D1234" s="14">
        <v>0</v>
      </c>
      <c r="E1234" s="14" t="s">
        <v>219</v>
      </c>
    </row>
    <row r="1235" spans="1:5" ht="12.5" x14ac:dyDescent="0.25">
      <c r="A1235" s="40" t="s">
        <v>231</v>
      </c>
      <c r="B1235" s="14">
        <v>709.29</v>
      </c>
      <c r="C1235" s="14" t="s">
        <v>221</v>
      </c>
      <c r="D1235" s="14">
        <v>70.95</v>
      </c>
      <c r="E1235" s="14" t="s">
        <v>218</v>
      </c>
    </row>
    <row r="1236" spans="1:5" ht="12.5" x14ac:dyDescent="0.25">
      <c r="A1236" s="40" t="s">
        <v>231</v>
      </c>
      <c r="B1236" s="14">
        <v>214.14</v>
      </c>
      <c r="C1236" s="14" t="s">
        <v>218</v>
      </c>
      <c r="D1236" s="14">
        <v>0</v>
      </c>
      <c r="E1236" s="14" t="s">
        <v>219</v>
      </c>
    </row>
    <row r="1237" spans="1:5" ht="12.5" x14ac:dyDescent="0.25">
      <c r="A1237" s="40" t="s">
        <v>231</v>
      </c>
      <c r="B1237" s="14">
        <v>3052.98</v>
      </c>
      <c r="C1237" s="14" t="s">
        <v>218</v>
      </c>
      <c r="D1237" s="14">
        <v>0</v>
      </c>
      <c r="E1237" s="14" t="s">
        <v>219</v>
      </c>
    </row>
    <row r="1238" spans="1:5" ht="12.5" x14ac:dyDescent="0.25">
      <c r="A1238" s="40" t="s">
        <v>231</v>
      </c>
      <c r="B1238" s="14">
        <v>21186.52</v>
      </c>
      <c r="C1238" s="14" t="s">
        <v>218</v>
      </c>
      <c r="D1238" s="14">
        <v>871.4</v>
      </c>
      <c r="E1238" s="14" t="s">
        <v>218</v>
      </c>
    </row>
    <row r="1239" spans="1:5" ht="12.5" x14ac:dyDescent="0.25">
      <c r="A1239" s="40" t="s">
        <v>231</v>
      </c>
      <c r="B1239" s="14">
        <v>16447.18</v>
      </c>
      <c r="C1239" s="14" t="s">
        <v>218</v>
      </c>
      <c r="D1239" s="14">
        <v>650.63</v>
      </c>
      <c r="E1239" s="14" t="s">
        <v>218</v>
      </c>
    </row>
    <row r="1240" spans="1:5" ht="12.5" x14ac:dyDescent="0.25">
      <c r="A1240" s="40" t="s">
        <v>231</v>
      </c>
      <c r="B1240" s="14">
        <v>947.02</v>
      </c>
      <c r="C1240" s="14" t="s">
        <v>218</v>
      </c>
      <c r="D1240" s="14">
        <v>82.11</v>
      </c>
      <c r="E1240" s="14" t="s">
        <v>218</v>
      </c>
    </row>
    <row r="1241" spans="1:5" ht="12.5" x14ac:dyDescent="0.25">
      <c r="A1241" s="40" t="s">
        <v>231</v>
      </c>
      <c r="B1241" s="14">
        <v>10681.55</v>
      </c>
      <c r="C1241" s="14" t="s">
        <v>218</v>
      </c>
      <c r="D1241" s="14">
        <v>0</v>
      </c>
      <c r="E1241" s="14" t="s">
        <v>219</v>
      </c>
    </row>
    <row r="1242" spans="1:5" ht="12.5" x14ac:dyDescent="0.25">
      <c r="A1242" s="40" t="s">
        <v>231</v>
      </c>
      <c r="B1242" s="14">
        <v>190.96</v>
      </c>
      <c r="C1242" s="14" t="s">
        <v>218</v>
      </c>
      <c r="D1242" s="14">
        <v>0</v>
      </c>
      <c r="E1242" s="14" t="s">
        <v>219</v>
      </c>
    </row>
    <row r="1243" spans="1:5" ht="12.5" x14ac:dyDescent="0.25">
      <c r="A1243" s="40" t="s">
        <v>231</v>
      </c>
      <c r="B1243" s="14">
        <v>38759.33</v>
      </c>
      <c r="C1243" s="14" t="s">
        <v>218</v>
      </c>
      <c r="D1243" s="14">
        <v>992.16</v>
      </c>
      <c r="E1243" s="14" t="s">
        <v>218</v>
      </c>
    </row>
    <row r="1244" spans="1:5" ht="12.5" x14ac:dyDescent="0.25">
      <c r="A1244" s="40" t="s">
        <v>231</v>
      </c>
      <c r="B1244" s="14">
        <v>7135.82</v>
      </c>
      <c r="C1244" s="14" t="s">
        <v>218</v>
      </c>
      <c r="D1244" s="14">
        <v>677.77</v>
      </c>
      <c r="E1244" s="14" t="s">
        <v>218</v>
      </c>
    </row>
    <row r="1245" spans="1:5" ht="12.5" x14ac:dyDescent="0.25">
      <c r="A1245" s="40" t="s">
        <v>231</v>
      </c>
      <c r="B1245" s="14">
        <v>1533.23</v>
      </c>
      <c r="C1245" s="14" t="s">
        <v>218</v>
      </c>
      <c r="D1245" s="14">
        <v>0</v>
      </c>
      <c r="E1245" s="14" t="s">
        <v>219</v>
      </c>
    </row>
    <row r="1246" spans="1:5" ht="12.5" x14ac:dyDescent="0.25">
      <c r="A1246" s="40" t="s">
        <v>231</v>
      </c>
      <c r="B1246" s="14">
        <v>190.68</v>
      </c>
      <c r="C1246" s="14" t="s">
        <v>218</v>
      </c>
      <c r="D1246" s="14">
        <v>19.07</v>
      </c>
      <c r="E1246" s="14" t="s">
        <v>218</v>
      </c>
    </row>
    <row r="1247" spans="1:5" ht="12.5" x14ac:dyDescent="0.25">
      <c r="A1247" s="40" t="s">
        <v>231</v>
      </c>
      <c r="B1247" s="14">
        <v>19821.189999999999</v>
      </c>
      <c r="C1247" s="14" t="s">
        <v>218</v>
      </c>
      <c r="D1247" s="14">
        <v>352.26</v>
      </c>
      <c r="E1247" s="14" t="s">
        <v>218</v>
      </c>
    </row>
    <row r="1248" spans="1:5" ht="12.5" x14ac:dyDescent="0.25">
      <c r="A1248" s="40" t="s">
        <v>231</v>
      </c>
      <c r="B1248" s="14">
        <v>22670.61</v>
      </c>
      <c r="C1248" s="14" t="s">
        <v>218</v>
      </c>
      <c r="D1248" s="14">
        <v>0</v>
      </c>
      <c r="E1248" s="14" t="s">
        <v>219</v>
      </c>
    </row>
    <row r="1249" spans="1:5" ht="12.5" x14ac:dyDescent="0.25">
      <c r="A1249" s="40" t="s">
        <v>231</v>
      </c>
      <c r="B1249" s="14">
        <v>1536.6</v>
      </c>
      <c r="C1249" s="14" t="s">
        <v>218</v>
      </c>
      <c r="D1249" s="14">
        <v>145.97999999999999</v>
      </c>
      <c r="E1249" s="14" t="s">
        <v>218</v>
      </c>
    </row>
    <row r="1250" spans="1:5" ht="12.5" x14ac:dyDescent="0.25">
      <c r="A1250" s="40" t="s">
        <v>231</v>
      </c>
      <c r="B1250" s="14">
        <v>2041.55</v>
      </c>
      <c r="C1250" s="14" t="s">
        <v>218</v>
      </c>
      <c r="D1250" s="14">
        <v>0</v>
      </c>
      <c r="E1250" s="14" t="s">
        <v>219</v>
      </c>
    </row>
    <row r="1251" spans="1:5" ht="12.5" x14ac:dyDescent="0.25">
      <c r="A1251" s="40" t="s">
        <v>231</v>
      </c>
      <c r="B1251" s="14">
        <v>13507.730000000001</v>
      </c>
      <c r="C1251" s="14" t="s">
        <v>218</v>
      </c>
      <c r="D1251" s="14">
        <v>0</v>
      </c>
      <c r="E1251" s="14" t="s">
        <v>219</v>
      </c>
    </row>
    <row r="1252" spans="1:5" ht="12.5" x14ac:dyDescent="0.25">
      <c r="A1252" s="40" t="s">
        <v>231</v>
      </c>
      <c r="B1252" s="14">
        <v>1485.78</v>
      </c>
      <c r="C1252" s="14" t="s">
        <v>218</v>
      </c>
      <c r="D1252" s="14">
        <v>0</v>
      </c>
      <c r="E1252" s="14" t="s">
        <v>219</v>
      </c>
    </row>
    <row r="1253" spans="1:5" ht="12.5" x14ac:dyDescent="0.25">
      <c r="A1253" s="40" t="s">
        <v>231</v>
      </c>
      <c r="B1253" s="14">
        <v>1061.9000000000001</v>
      </c>
      <c r="C1253" s="14" t="s">
        <v>218</v>
      </c>
      <c r="D1253" s="14">
        <v>0</v>
      </c>
      <c r="E1253" s="14" t="s">
        <v>219</v>
      </c>
    </row>
    <row r="1254" spans="1:5" ht="12.5" x14ac:dyDescent="0.25">
      <c r="A1254" s="40" t="s">
        <v>231</v>
      </c>
      <c r="B1254" s="14">
        <v>899.85</v>
      </c>
      <c r="C1254" s="14" t="s">
        <v>218</v>
      </c>
      <c r="D1254" s="14">
        <v>85.49</v>
      </c>
      <c r="E1254" s="14" t="s">
        <v>218</v>
      </c>
    </row>
    <row r="1255" spans="1:5" ht="12.5" x14ac:dyDescent="0.25">
      <c r="A1255" s="40" t="s">
        <v>231</v>
      </c>
      <c r="B1255" s="14">
        <v>1351.8</v>
      </c>
      <c r="C1255" s="14" t="s">
        <v>218</v>
      </c>
      <c r="D1255" s="14">
        <v>40.53</v>
      </c>
      <c r="E1255" s="14" t="s">
        <v>218</v>
      </c>
    </row>
    <row r="1256" spans="1:5" ht="12.5" x14ac:dyDescent="0.25">
      <c r="A1256" s="40" t="s">
        <v>231</v>
      </c>
      <c r="B1256" s="14">
        <v>0</v>
      </c>
      <c r="C1256" s="14" t="s">
        <v>219</v>
      </c>
      <c r="D1256" s="14">
        <v>0</v>
      </c>
      <c r="E1256" s="14" t="s">
        <v>219</v>
      </c>
    </row>
    <row r="1257" spans="1:5" ht="12.5" x14ac:dyDescent="0.25">
      <c r="A1257" s="40" t="s">
        <v>231</v>
      </c>
      <c r="B1257" s="14">
        <v>2732.79</v>
      </c>
      <c r="C1257" s="14" t="s">
        <v>218</v>
      </c>
      <c r="D1257" s="14">
        <v>0</v>
      </c>
      <c r="E1257" s="14" t="s">
        <v>219</v>
      </c>
    </row>
    <row r="1258" spans="1:5" ht="12.5" x14ac:dyDescent="0.25">
      <c r="A1258" s="40" t="s">
        <v>231</v>
      </c>
      <c r="B1258" s="14">
        <v>32103.37</v>
      </c>
      <c r="C1258" s="14" t="s">
        <v>218</v>
      </c>
      <c r="D1258" s="14">
        <v>0</v>
      </c>
      <c r="E1258" s="14" t="s">
        <v>219</v>
      </c>
    </row>
    <row r="1259" spans="1:5" ht="12.5" x14ac:dyDescent="0.25">
      <c r="A1259" s="40" t="s">
        <v>231</v>
      </c>
      <c r="B1259" s="14">
        <v>72.650000000000006</v>
      </c>
      <c r="C1259" s="14" t="s">
        <v>218</v>
      </c>
      <c r="D1259" s="14">
        <v>4.01</v>
      </c>
      <c r="E1259" s="14" t="s">
        <v>218</v>
      </c>
    </row>
    <row r="1260" spans="1:5" ht="12.5" x14ac:dyDescent="0.25">
      <c r="A1260" s="40" t="s">
        <v>231</v>
      </c>
      <c r="B1260" s="14">
        <v>3068.23</v>
      </c>
      <c r="C1260" s="14" t="s">
        <v>218</v>
      </c>
      <c r="D1260" s="14">
        <v>46.75</v>
      </c>
      <c r="E1260" s="14" t="s">
        <v>218</v>
      </c>
    </row>
    <row r="1261" spans="1:5" ht="12.5" x14ac:dyDescent="0.25">
      <c r="A1261" s="40" t="s">
        <v>231</v>
      </c>
      <c r="B1261" s="14">
        <v>2379.9499999999998</v>
      </c>
      <c r="C1261" s="14" t="s">
        <v>218</v>
      </c>
      <c r="D1261" s="14">
        <v>0</v>
      </c>
      <c r="E1261" s="14" t="s">
        <v>219</v>
      </c>
    </row>
    <row r="1262" spans="1:5" ht="12.5" x14ac:dyDescent="0.25">
      <c r="A1262" s="40" t="s">
        <v>231</v>
      </c>
      <c r="B1262" s="14">
        <v>2114.0100000000002</v>
      </c>
      <c r="C1262" s="14" t="s">
        <v>218</v>
      </c>
      <c r="D1262" s="14">
        <v>0</v>
      </c>
      <c r="E1262" s="14" t="s">
        <v>219</v>
      </c>
    </row>
    <row r="1263" spans="1:5" ht="12.5" x14ac:dyDescent="0.25">
      <c r="A1263" s="40" t="s">
        <v>231</v>
      </c>
      <c r="B1263" s="14">
        <v>440.39</v>
      </c>
      <c r="C1263" s="14" t="s">
        <v>218</v>
      </c>
      <c r="D1263" s="14">
        <v>0</v>
      </c>
      <c r="E1263" s="14" t="s">
        <v>219</v>
      </c>
    </row>
    <row r="1264" spans="1:5" ht="12.5" x14ac:dyDescent="0.25">
      <c r="A1264" s="40" t="s">
        <v>231</v>
      </c>
      <c r="B1264" s="14">
        <v>9024.39</v>
      </c>
      <c r="C1264" s="14" t="s">
        <v>218</v>
      </c>
      <c r="D1264" s="14">
        <v>0</v>
      </c>
      <c r="E1264" s="14" t="s">
        <v>219</v>
      </c>
    </row>
    <row r="1265" spans="1:5" ht="12.5" x14ac:dyDescent="0.25">
      <c r="A1265" s="40" t="s">
        <v>231</v>
      </c>
      <c r="B1265" s="14">
        <v>11924.28</v>
      </c>
      <c r="C1265" s="14" t="s">
        <v>218</v>
      </c>
      <c r="D1265" s="14">
        <v>522.92999999999995</v>
      </c>
      <c r="E1265" s="14" t="s">
        <v>218</v>
      </c>
    </row>
    <row r="1266" spans="1:5" ht="12.5" x14ac:dyDescent="0.25">
      <c r="A1266" s="40" t="s">
        <v>231</v>
      </c>
      <c r="B1266" s="14">
        <v>1106.29</v>
      </c>
      <c r="C1266" s="14" t="s">
        <v>218</v>
      </c>
      <c r="D1266" s="14">
        <v>0</v>
      </c>
      <c r="E1266" s="14" t="s">
        <v>219</v>
      </c>
    </row>
    <row r="1267" spans="1:5" ht="12.5" x14ac:dyDescent="0.25">
      <c r="A1267" s="40" t="s">
        <v>231</v>
      </c>
      <c r="B1267" s="14">
        <v>2263.38</v>
      </c>
      <c r="C1267" s="14" t="s">
        <v>218</v>
      </c>
      <c r="D1267" s="14">
        <v>71.98</v>
      </c>
      <c r="E1267" s="14" t="s">
        <v>218</v>
      </c>
    </row>
    <row r="1268" spans="1:5" ht="12.5" x14ac:dyDescent="0.25">
      <c r="A1268" s="40" t="s">
        <v>231</v>
      </c>
      <c r="B1268" s="14">
        <v>358.43</v>
      </c>
      <c r="C1268" s="14" t="s">
        <v>218</v>
      </c>
      <c r="D1268" s="14">
        <v>0</v>
      </c>
      <c r="E1268" s="14" t="s">
        <v>219</v>
      </c>
    </row>
    <row r="1269" spans="1:5" ht="12.5" x14ac:dyDescent="0.25">
      <c r="A1269" s="40" t="s">
        <v>231</v>
      </c>
      <c r="B1269" s="14">
        <v>897.64</v>
      </c>
      <c r="C1269" s="14" t="s">
        <v>218</v>
      </c>
      <c r="D1269" s="14">
        <v>0</v>
      </c>
      <c r="E1269" s="14" t="s">
        <v>219</v>
      </c>
    </row>
    <row r="1270" spans="1:5" ht="12.5" x14ac:dyDescent="0.25">
      <c r="A1270" s="40" t="s">
        <v>231</v>
      </c>
      <c r="B1270" s="14">
        <v>67.650000000000006</v>
      </c>
      <c r="C1270" s="14" t="s">
        <v>218</v>
      </c>
      <c r="D1270" s="14">
        <v>0</v>
      </c>
      <c r="E1270" s="14" t="s">
        <v>219</v>
      </c>
    </row>
    <row r="1271" spans="1:5" ht="12.5" x14ac:dyDescent="0.25">
      <c r="A1271" s="40" t="s">
        <v>231</v>
      </c>
      <c r="B1271" s="14">
        <v>226.4</v>
      </c>
      <c r="C1271" s="14" t="s">
        <v>218</v>
      </c>
      <c r="D1271" s="14">
        <v>0</v>
      </c>
      <c r="E1271" s="14" t="s">
        <v>219</v>
      </c>
    </row>
    <row r="1272" spans="1:5" ht="12.5" x14ac:dyDescent="0.25">
      <c r="A1272" s="40" t="s">
        <v>231</v>
      </c>
      <c r="B1272" s="14">
        <v>9161.18</v>
      </c>
      <c r="C1272" s="14" t="s">
        <v>218</v>
      </c>
      <c r="D1272" s="14">
        <v>870.31</v>
      </c>
      <c r="E1272" s="14" t="s">
        <v>218</v>
      </c>
    </row>
    <row r="1273" spans="1:5" ht="12.5" x14ac:dyDescent="0.25">
      <c r="A1273" s="40" t="s">
        <v>231</v>
      </c>
      <c r="B1273" s="14">
        <v>908.56</v>
      </c>
      <c r="C1273" s="14" t="s">
        <v>218</v>
      </c>
      <c r="D1273" s="14">
        <v>20.73</v>
      </c>
      <c r="E1273" s="14" t="s">
        <v>218</v>
      </c>
    </row>
    <row r="1274" spans="1:5" ht="12.5" x14ac:dyDescent="0.25">
      <c r="A1274" s="40" t="s">
        <v>231</v>
      </c>
      <c r="B1274" s="14">
        <v>0</v>
      </c>
      <c r="C1274" s="14" t="s">
        <v>219</v>
      </c>
      <c r="D1274" s="14">
        <v>0</v>
      </c>
      <c r="E1274" s="14" t="s">
        <v>219</v>
      </c>
    </row>
    <row r="1275" spans="1:5" ht="12.5" x14ac:dyDescent="0.25">
      <c r="A1275" s="40" t="s">
        <v>231</v>
      </c>
      <c r="B1275" s="14">
        <v>48304.53</v>
      </c>
      <c r="C1275" s="14" t="s">
        <v>218</v>
      </c>
      <c r="D1275" s="14">
        <v>160.46</v>
      </c>
      <c r="E1275" s="14" t="s">
        <v>218</v>
      </c>
    </row>
    <row r="1276" spans="1:5" ht="12.5" x14ac:dyDescent="0.25">
      <c r="A1276" s="40" t="s">
        <v>231</v>
      </c>
      <c r="B1276" s="14">
        <v>934.05000000000007</v>
      </c>
      <c r="C1276" s="14" t="s">
        <v>218</v>
      </c>
      <c r="D1276" s="14">
        <v>0</v>
      </c>
      <c r="E1276" s="14" t="s">
        <v>219</v>
      </c>
    </row>
    <row r="1277" spans="1:5" ht="12.5" x14ac:dyDescent="0.25">
      <c r="A1277" s="40" t="s">
        <v>231</v>
      </c>
      <c r="B1277" s="14">
        <v>3719.05</v>
      </c>
      <c r="C1277" s="14" t="s">
        <v>218</v>
      </c>
      <c r="D1277" s="14">
        <v>251.52</v>
      </c>
      <c r="E1277" s="14" t="s">
        <v>218</v>
      </c>
    </row>
    <row r="1278" spans="1:5" ht="12.5" x14ac:dyDescent="0.25">
      <c r="A1278" s="40" t="s">
        <v>231</v>
      </c>
      <c r="B1278" s="14">
        <v>6498.36</v>
      </c>
      <c r="C1278" s="14" t="s">
        <v>218</v>
      </c>
      <c r="D1278" s="14">
        <v>0</v>
      </c>
      <c r="E1278" s="14" t="s">
        <v>219</v>
      </c>
    </row>
    <row r="1279" spans="1:5" ht="12.5" x14ac:dyDescent="0.25">
      <c r="A1279" s="40" t="s">
        <v>231</v>
      </c>
      <c r="B1279" s="14">
        <v>70853.77</v>
      </c>
      <c r="C1279" s="14" t="s">
        <v>218</v>
      </c>
      <c r="D1279" s="14">
        <v>83.22</v>
      </c>
      <c r="E1279" s="14" t="s">
        <v>218</v>
      </c>
    </row>
    <row r="1280" spans="1:5" ht="12.5" x14ac:dyDescent="0.25">
      <c r="A1280" s="40" t="s">
        <v>231</v>
      </c>
      <c r="B1280" s="14">
        <v>1745.27</v>
      </c>
      <c r="C1280" s="14" t="s">
        <v>218</v>
      </c>
      <c r="D1280" s="14">
        <v>0</v>
      </c>
      <c r="E1280" s="14" t="s">
        <v>219</v>
      </c>
    </row>
    <row r="1281" spans="1:5" ht="12.5" x14ac:dyDescent="0.25">
      <c r="A1281" s="40" t="s">
        <v>231</v>
      </c>
      <c r="B1281" s="14">
        <v>1442.99</v>
      </c>
      <c r="C1281" s="14" t="s">
        <v>218</v>
      </c>
      <c r="D1281" s="14">
        <v>0</v>
      </c>
      <c r="E1281" s="14" t="s">
        <v>219</v>
      </c>
    </row>
    <row r="1282" spans="1:5" ht="12.5" x14ac:dyDescent="0.25">
      <c r="A1282" s="40" t="s">
        <v>231</v>
      </c>
      <c r="B1282" s="14">
        <v>3256.8</v>
      </c>
      <c r="C1282" s="14" t="s">
        <v>218</v>
      </c>
      <c r="D1282" s="14">
        <v>0</v>
      </c>
      <c r="E1282" s="14" t="s">
        <v>219</v>
      </c>
    </row>
    <row r="1283" spans="1:5" ht="12.5" x14ac:dyDescent="0.25">
      <c r="A1283" s="40" t="s">
        <v>231</v>
      </c>
      <c r="B1283" s="14">
        <v>21762.49</v>
      </c>
      <c r="C1283" s="14" t="s">
        <v>218</v>
      </c>
      <c r="D1283" s="14">
        <v>0</v>
      </c>
      <c r="E1283" s="14" t="s">
        <v>219</v>
      </c>
    </row>
    <row r="1284" spans="1:5" ht="12.5" x14ac:dyDescent="0.25">
      <c r="A1284" s="40" t="s">
        <v>231</v>
      </c>
      <c r="B1284" s="14">
        <v>11697.54</v>
      </c>
      <c r="C1284" s="14" t="s">
        <v>218</v>
      </c>
      <c r="D1284" s="14">
        <v>440.02</v>
      </c>
      <c r="E1284" s="14" t="s">
        <v>218</v>
      </c>
    </row>
    <row r="1285" spans="1:5" ht="12.5" x14ac:dyDescent="0.25">
      <c r="A1285" s="40" t="s">
        <v>231</v>
      </c>
      <c r="B1285" s="14">
        <v>41839.79</v>
      </c>
      <c r="C1285" s="14" t="s">
        <v>218</v>
      </c>
      <c r="D1285" s="14">
        <v>1452.44</v>
      </c>
      <c r="E1285" s="14" t="s">
        <v>218</v>
      </c>
    </row>
    <row r="1286" spans="1:5" ht="12.5" x14ac:dyDescent="0.25">
      <c r="A1286" s="40" t="s">
        <v>231</v>
      </c>
      <c r="B1286" s="14">
        <v>0</v>
      </c>
      <c r="C1286" s="14" t="s">
        <v>219</v>
      </c>
      <c r="D1286" s="14">
        <v>0</v>
      </c>
      <c r="E1286" s="14" t="s">
        <v>219</v>
      </c>
    </row>
    <row r="1287" spans="1:5" ht="12.5" x14ac:dyDescent="0.25">
      <c r="A1287" s="40" t="s">
        <v>231</v>
      </c>
      <c r="B1287" s="14">
        <v>466.17</v>
      </c>
      <c r="C1287" s="14" t="s">
        <v>218</v>
      </c>
      <c r="D1287" s="14">
        <v>54.15</v>
      </c>
      <c r="E1287" s="14" t="s">
        <v>218</v>
      </c>
    </row>
    <row r="1288" spans="1:5" ht="12.5" x14ac:dyDescent="0.25">
      <c r="A1288" s="40" t="s">
        <v>231</v>
      </c>
      <c r="B1288" s="14">
        <v>0</v>
      </c>
      <c r="C1288" s="14" t="s">
        <v>219</v>
      </c>
      <c r="D1288" s="14">
        <v>0</v>
      </c>
      <c r="E1288" s="14" t="s">
        <v>219</v>
      </c>
    </row>
    <row r="1289" spans="1:5" ht="12.5" x14ac:dyDescent="0.25">
      <c r="A1289" s="40" t="s">
        <v>231</v>
      </c>
      <c r="B1289" s="14">
        <v>2270.33</v>
      </c>
      <c r="C1289" s="14" t="s">
        <v>218</v>
      </c>
      <c r="D1289" s="14">
        <v>0</v>
      </c>
      <c r="E1289" s="14" t="s">
        <v>219</v>
      </c>
    </row>
    <row r="1290" spans="1:5" ht="12.5" x14ac:dyDescent="0.25">
      <c r="A1290" s="40" t="s">
        <v>231</v>
      </c>
      <c r="B1290" s="14">
        <v>4093.24</v>
      </c>
      <c r="C1290" s="14" t="s">
        <v>218</v>
      </c>
      <c r="D1290" s="14">
        <v>388.9</v>
      </c>
      <c r="E1290" s="14" t="s">
        <v>218</v>
      </c>
    </row>
    <row r="1291" spans="1:5" ht="12.5" x14ac:dyDescent="0.25">
      <c r="A1291" s="40" t="s">
        <v>231</v>
      </c>
      <c r="B1291" s="14">
        <v>1238.26</v>
      </c>
      <c r="C1291" s="14" t="s">
        <v>218</v>
      </c>
      <c r="D1291" s="14">
        <v>33.03</v>
      </c>
      <c r="E1291" s="14" t="s">
        <v>218</v>
      </c>
    </row>
    <row r="1292" spans="1:5" ht="12.5" x14ac:dyDescent="0.25">
      <c r="A1292" s="40" t="s">
        <v>231</v>
      </c>
      <c r="B1292" s="14">
        <v>1532.34</v>
      </c>
      <c r="C1292" s="14" t="s">
        <v>218</v>
      </c>
      <c r="D1292" s="14">
        <v>35.64</v>
      </c>
      <c r="E1292" s="14" t="s">
        <v>218</v>
      </c>
    </row>
    <row r="1293" spans="1:5" ht="12.5" x14ac:dyDescent="0.25">
      <c r="A1293" s="40" t="s">
        <v>231</v>
      </c>
      <c r="B1293" s="14">
        <v>26141.46</v>
      </c>
      <c r="C1293" s="14" t="s">
        <v>218</v>
      </c>
      <c r="D1293" s="14">
        <v>2614.5700000000002</v>
      </c>
      <c r="E1293" s="14" t="s">
        <v>218</v>
      </c>
    </row>
    <row r="1294" spans="1:5" ht="12.5" x14ac:dyDescent="0.25">
      <c r="A1294" s="40" t="s">
        <v>231</v>
      </c>
      <c r="B1294" s="14">
        <v>3207.88</v>
      </c>
      <c r="C1294" s="14" t="s">
        <v>218</v>
      </c>
      <c r="D1294" s="14">
        <v>1.18</v>
      </c>
      <c r="E1294" s="14" t="s">
        <v>218</v>
      </c>
    </row>
    <row r="1295" spans="1:5" ht="12.5" x14ac:dyDescent="0.25">
      <c r="A1295" s="40" t="s">
        <v>231</v>
      </c>
      <c r="B1295" s="14">
        <v>11166.21</v>
      </c>
      <c r="C1295" s="14" t="s">
        <v>218</v>
      </c>
      <c r="D1295" s="14">
        <v>0</v>
      </c>
      <c r="E1295" s="14" t="s">
        <v>219</v>
      </c>
    </row>
    <row r="1296" spans="1:5" ht="12.5" x14ac:dyDescent="0.25">
      <c r="A1296" s="40" t="s">
        <v>231</v>
      </c>
      <c r="B1296" s="14">
        <v>0</v>
      </c>
      <c r="C1296" s="14" t="s">
        <v>219</v>
      </c>
      <c r="D1296" s="14">
        <v>0</v>
      </c>
      <c r="E1296" s="14" t="s">
        <v>219</v>
      </c>
    </row>
    <row r="1297" spans="1:5" ht="12.5" x14ac:dyDescent="0.25">
      <c r="A1297" s="40" t="s">
        <v>231</v>
      </c>
      <c r="B1297" s="14">
        <v>5880.8</v>
      </c>
      <c r="C1297" s="14" t="s">
        <v>218</v>
      </c>
      <c r="D1297" s="14">
        <v>0</v>
      </c>
      <c r="E1297" s="14" t="s">
        <v>219</v>
      </c>
    </row>
    <row r="1298" spans="1:5" ht="12.5" x14ac:dyDescent="0.25">
      <c r="A1298" s="40" t="s">
        <v>231</v>
      </c>
      <c r="B1298" s="14">
        <v>9269.84</v>
      </c>
      <c r="C1298" s="14" t="s">
        <v>218</v>
      </c>
      <c r="D1298" s="14">
        <v>244.54</v>
      </c>
      <c r="E1298" s="14" t="s">
        <v>218</v>
      </c>
    </row>
    <row r="1299" spans="1:5" ht="12.5" x14ac:dyDescent="0.25">
      <c r="A1299" s="40" t="s">
        <v>231</v>
      </c>
      <c r="B1299" s="14">
        <v>5036.5599999999995</v>
      </c>
      <c r="C1299" s="14" t="s">
        <v>218</v>
      </c>
      <c r="D1299" s="14">
        <v>0</v>
      </c>
      <c r="E1299" s="14" t="s">
        <v>219</v>
      </c>
    </row>
    <row r="1300" spans="1:5" ht="12.5" x14ac:dyDescent="0.25">
      <c r="A1300" s="40" t="s">
        <v>231</v>
      </c>
      <c r="B1300" s="14">
        <v>9514.8700000000008</v>
      </c>
      <c r="C1300" s="14" t="s">
        <v>218</v>
      </c>
      <c r="D1300" s="14">
        <v>0</v>
      </c>
      <c r="E1300" s="14" t="s">
        <v>219</v>
      </c>
    </row>
    <row r="1301" spans="1:5" ht="12.5" x14ac:dyDescent="0.25">
      <c r="A1301" s="40" t="s">
        <v>231</v>
      </c>
      <c r="B1301" s="14">
        <v>164.71</v>
      </c>
      <c r="C1301" s="14" t="s">
        <v>218</v>
      </c>
      <c r="D1301" s="14">
        <v>0</v>
      </c>
      <c r="E1301" s="14" t="s">
        <v>219</v>
      </c>
    </row>
    <row r="1302" spans="1:5" ht="12.5" x14ac:dyDescent="0.25">
      <c r="A1302" s="40" t="s">
        <v>231</v>
      </c>
      <c r="B1302" s="14">
        <v>3825.7400000000002</v>
      </c>
      <c r="C1302" s="14" t="s">
        <v>218</v>
      </c>
      <c r="D1302" s="14">
        <v>160.82</v>
      </c>
      <c r="E1302" s="14" t="s">
        <v>218</v>
      </c>
    </row>
    <row r="1303" spans="1:5" ht="12.5" x14ac:dyDescent="0.25">
      <c r="A1303" s="40" t="s">
        <v>231</v>
      </c>
      <c r="B1303" s="14">
        <v>144.52000000000001</v>
      </c>
      <c r="C1303" s="14" t="s">
        <v>218</v>
      </c>
      <c r="D1303" s="14">
        <v>0</v>
      </c>
      <c r="E1303" s="14" t="s">
        <v>219</v>
      </c>
    </row>
    <row r="1304" spans="1:5" ht="12.5" x14ac:dyDescent="0.25">
      <c r="A1304" s="40" t="s">
        <v>231</v>
      </c>
      <c r="B1304" s="14">
        <v>11893.88</v>
      </c>
      <c r="C1304" s="14" t="s">
        <v>218</v>
      </c>
      <c r="D1304" s="14">
        <v>0</v>
      </c>
      <c r="E1304" s="14" t="s">
        <v>219</v>
      </c>
    </row>
    <row r="1305" spans="1:5" ht="12.5" x14ac:dyDescent="0.25">
      <c r="A1305" s="40" t="s">
        <v>231</v>
      </c>
      <c r="B1305" s="14">
        <v>24021.67</v>
      </c>
      <c r="C1305" s="14" t="s">
        <v>218</v>
      </c>
      <c r="D1305" s="14">
        <v>151.55000000000001</v>
      </c>
      <c r="E1305" s="14" t="s">
        <v>218</v>
      </c>
    </row>
    <row r="1306" spans="1:5" ht="12.5" x14ac:dyDescent="0.25">
      <c r="A1306" s="40" t="s">
        <v>231</v>
      </c>
      <c r="B1306" s="14">
        <v>1290.06</v>
      </c>
      <c r="C1306" s="14" t="s">
        <v>218</v>
      </c>
      <c r="D1306" s="14">
        <v>0</v>
      </c>
      <c r="E1306" s="14" t="s">
        <v>219</v>
      </c>
    </row>
    <row r="1307" spans="1:5" ht="12.5" x14ac:dyDescent="0.25">
      <c r="A1307" s="40" t="s">
        <v>231</v>
      </c>
      <c r="B1307" s="14">
        <v>9353.98</v>
      </c>
      <c r="C1307" s="14" t="s">
        <v>218</v>
      </c>
      <c r="D1307" s="14">
        <v>377.89</v>
      </c>
      <c r="E1307" s="14" t="s">
        <v>218</v>
      </c>
    </row>
    <row r="1308" spans="1:5" ht="12.5" x14ac:dyDescent="0.25">
      <c r="A1308" s="40" t="s">
        <v>231</v>
      </c>
      <c r="B1308" s="14">
        <v>0</v>
      </c>
      <c r="C1308" s="14" t="s">
        <v>219</v>
      </c>
      <c r="D1308" s="14">
        <v>0</v>
      </c>
      <c r="E1308" s="14" t="s">
        <v>219</v>
      </c>
    </row>
    <row r="1309" spans="1:5" ht="12.5" x14ac:dyDescent="0.25">
      <c r="A1309" s="40" t="s">
        <v>231</v>
      </c>
      <c r="B1309" s="14">
        <v>2728.06</v>
      </c>
      <c r="C1309" s="14" t="s">
        <v>218</v>
      </c>
      <c r="D1309" s="14">
        <v>0</v>
      </c>
      <c r="E1309" s="14" t="s">
        <v>219</v>
      </c>
    </row>
    <row r="1310" spans="1:5" ht="12.5" x14ac:dyDescent="0.25">
      <c r="A1310" s="40" t="s">
        <v>231</v>
      </c>
      <c r="B1310" s="14">
        <v>1587.65</v>
      </c>
      <c r="C1310" s="14" t="s">
        <v>218</v>
      </c>
      <c r="D1310" s="14">
        <v>0</v>
      </c>
      <c r="E1310" s="14" t="s">
        <v>219</v>
      </c>
    </row>
    <row r="1311" spans="1:5" ht="12.5" x14ac:dyDescent="0.25">
      <c r="A1311" s="40" t="s">
        <v>231</v>
      </c>
      <c r="B1311" s="14">
        <v>4655.2700000000004</v>
      </c>
      <c r="C1311" s="14" t="s">
        <v>218</v>
      </c>
      <c r="D1311" s="14">
        <v>0</v>
      </c>
      <c r="E1311" s="14" t="s">
        <v>219</v>
      </c>
    </row>
    <row r="1312" spans="1:5" ht="12.5" x14ac:dyDescent="0.25">
      <c r="A1312" s="40" t="s">
        <v>231</v>
      </c>
      <c r="B1312" s="14">
        <v>8726.07</v>
      </c>
      <c r="C1312" s="14" t="s">
        <v>218</v>
      </c>
      <c r="D1312" s="14">
        <v>0</v>
      </c>
      <c r="E1312" s="14" t="s">
        <v>219</v>
      </c>
    </row>
    <row r="1313" spans="1:5" ht="12.5" x14ac:dyDescent="0.25">
      <c r="A1313" s="40" t="s">
        <v>231</v>
      </c>
      <c r="B1313" s="14">
        <v>20868.95</v>
      </c>
      <c r="C1313" s="14" t="s">
        <v>218</v>
      </c>
      <c r="D1313" s="14">
        <v>311.31</v>
      </c>
      <c r="E1313" s="14" t="s">
        <v>218</v>
      </c>
    </row>
    <row r="1314" spans="1:5" ht="12.5" x14ac:dyDescent="0.25">
      <c r="A1314" s="40" t="s">
        <v>231</v>
      </c>
      <c r="B1314" s="14">
        <v>1197.75</v>
      </c>
      <c r="C1314" s="14" t="s">
        <v>218</v>
      </c>
      <c r="D1314" s="14">
        <v>14.79</v>
      </c>
      <c r="E1314" s="14" t="s">
        <v>218</v>
      </c>
    </row>
    <row r="1315" spans="1:5" ht="12.5" x14ac:dyDescent="0.25">
      <c r="A1315" s="40" t="s">
        <v>231</v>
      </c>
      <c r="B1315" s="14">
        <v>14791.220000000001</v>
      </c>
      <c r="C1315" s="14" t="s">
        <v>218</v>
      </c>
      <c r="D1315" s="14">
        <v>0</v>
      </c>
      <c r="E1315" s="14" t="s">
        <v>219</v>
      </c>
    </row>
    <row r="1316" spans="1:5" ht="12.5" x14ac:dyDescent="0.25">
      <c r="A1316" s="40" t="s">
        <v>231</v>
      </c>
      <c r="B1316" s="14">
        <v>85.09</v>
      </c>
      <c r="C1316" s="14" t="s">
        <v>218</v>
      </c>
      <c r="D1316" s="14">
        <v>8.93</v>
      </c>
      <c r="E1316" s="14" t="s">
        <v>218</v>
      </c>
    </row>
    <row r="1317" spans="1:5" ht="12.5" x14ac:dyDescent="0.25">
      <c r="A1317" s="40" t="s">
        <v>231</v>
      </c>
      <c r="B1317" s="14">
        <v>330.18</v>
      </c>
      <c r="C1317" s="14" t="s">
        <v>218</v>
      </c>
      <c r="D1317" s="14">
        <v>0</v>
      </c>
      <c r="E1317" s="14" t="s">
        <v>219</v>
      </c>
    </row>
    <row r="1318" spans="1:5" ht="12.5" x14ac:dyDescent="0.25">
      <c r="A1318" s="40" t="s">
        <v>231</v>
      </c>
      <c r="B1318" s="14">
        <v>872.28</v>
      </c>
      <c r="C1318" s="14" t="s">
        <v>218</v>
      </c>
      <c r="D1318" s="14">
        <v>0</v>
      </c>
      <c r="E1318" s="14" t="s">
        <v>219</v>
      </c>
    </row>
    <row r="1319" spans="1:5" ht="12.5" x14ac:dyDescent="0.25">
      <c r="A1319" s="40" t="s">
        <v>231</v>
      </c>
      <c r="B1319" s="14">
        <v>5583.3099999999995</v>
      </c>
      <c r="C1319" s="14" t="s">
        <v>218</v>
      </c>
      <c r="D1319" s="14">
        <v>0</v>
      </c>
      <c r="E1319" s="14" t="s">
        <v>219</v>
      </c>
    </row>
    <row r="1320" spans="1:5" ht="12.5" x14ac:dyDescent="0.25">
      <c r="A1320" s="40" t="s">
        <v>231</v>
      </c>
      <c r="B1320" s="14">
        <v>693.7</v>
      </c>
      <c r="C1320" s="14" t="s">
        <v>218</v>
      </c>
      <c r="D1320" s="14">
        <v>0</v>
      </c>
      <c r="E1320" s="14" t="s">
        <v>219</v>
      </c>
    </row>
    <row r="1321" spans="1:5" ht="12.5" x14ac:dyDescent="0.25">
      <c r="A1321" s="40" t="s">
        <v>231</v>
      </c>
      <c r="B1321" s="14">
        <v>2514.84</v>
      </c>
      <c r="C1321" s="14" t="s">
        <v>218</v>
      </c>
      <c r="D1321" s="14">
        <v>0</v>
      </c>
      <c r="E1321" s="14" t="s">
        <v>219</v>
      </c>
    </row>
    <row r="1322" spans="1:5" ht="12.5" x14ac:dyDescent="0.25">
      <c r="A1322" s="40" t="s">
        <v>231</v>
      </c>
      <c r="B1322" s="14">
        <v>20983.24</v>
      </c>
      <c r="C1322" s="14" t="s">
        <v>218</v>
      </c>
      <c r="D1322" s="14">
        <v>377.16</v>
      </c>
      <c r="E1322" s="14" t="s">
        <v>218</v>
      </c>
    </row>
    <row r="1323" spans="1:5" ht="12.5" x14ac:dyDescent="0.25">
      <c r="A1323" s="40" t="s">
        <v>231</v>
      </c>
      <c r="B1323" s="14">
        <v>5145.8999999999996</v>
      </c>
      <c r="C1323" s="14" t="s">
        <v>218</v>
      </c>
      <c r="D1323" s="14">
        <v>488.85</v>
      </c>
      <c r="E1323" s="14" t="s">
        <v>218</v>
      </c>
    </row>
    <row r="1324" spans="1:5" ht="12.5" x14ac:dyDescent="0.25">
      <c r="A1324" s="40" t="s">
        <v>231</v>
      </c>
      <c r="B1324" s="14">
        <v>790.38</v>
      </c>
      <c r="C1324" s="14" t="s">
        <v>218</v>
      </c>
      <c r="D1324" s="14">
        <v>0</v>
      </c>
      <c r="E1324" s="14" t="s">
        <v>219</v>
      </c>
    </row>
    <row r="1325" spans="1:5" ht="12.5" x14ac:dyDescent="0.25">
      <c r="A1325" s="40" t="s">
        <v>231</v>
      </c>
      <c r="B1325" s="14">
        <v>12037.66</v>
      </c>
      <c r="C1325" s="14" t="s">
        <v>218</v>
      </c>
      <c r="D1325" s="14">
        <v>57.51</v>
      </c>
      <c r="E1325" s="14" t="s">
        <v>218</v>
      </c>
    </row>
    <row r="1326" spans="1:5" ht="12.5" x14ac:dyDescent="0.25">
      <c r="A1326" s="40" t="s">
        <v>231</v>
      </c>
      <c r="B1326" s="14">
        <v>0</v>
      </c>
      <c r="C1326" s="14" t="s">
        <v>219</v>
      </c>
      <c r="D1326" s="14">
        <v>0</v>
      </c>
      <c r="E1326" s="14" t="s">
        <v>219</v>
      </c>
    </row>
    <row r="1327" spans="1:5" ht="12.5" x14ac:dyDescent="0.25">
      <c r="A1327" s="40" t="s">
        <v>231</v>
      </c>
      <c r="B1327" s="14">
        <v>0</v>
      </c>
      <c r="C1327" s="14" t="s">
        <v>219</v>
      </c>
      <c r="D1327" s="14">
        <v>0</v>
      </c>
      <c r="E1327" s="14" t="s">
        <v>219</v>
      </c>
    </row>
    <row r="1328" spans="1:5" ht="12.5" x14ac:dyDescent="0.25">
      <c r="A1328" s="40" t="s">
        <v>231</v>
      </c>
      <c r="B1328" s="14">
        <v>206.29</v>
      </c>
      <c r="C1328" s="14" t="s">
        <v>218</v>
      </c>
      <c r="D1328" s="14">
        <v>0</v>
      </c>
      <c r="E1328" s="14" t="s">
        <v>219</v>
      </c>
    </row>
    <row r="1329" spans="1:5" ht="12.5" x14ac:dyDescent="0.25">
      <c r="A1329" s="40" t="s">
        <v>231</v>
      </c>
      <c r="B1329" s="14">
        <v>1222.02</v>
      </c>
      <c r="C1329" s="14" t="s">
        <v>218</v>
      </c>
      <c r="D1329" s="14">
        <v>0</v>
      </c>
      <c r="E1329" s="14" t="s">
        <v>219</v>
      </c>
    </row>
    <row r="1330" spans="1:5" ht="12.5" x14ac:dyDescent="0.25">
      <c r="A1330" s="40" t="s">
        <v>231</v>
      </c>
      <c r="B1330" s="14">
        <v>1223.99</v>
      </c>
      <c r="C1330" s="14" t="s">
        <v>218</v>
      </c>
      <c r="D1330" s="14">
        <v>122.4</v>
      </c>
      <c r="E1330" s="14" t="s">
        <v>218</v>
      </c>
    </row>
    <row r="1331" spans="1:5" ht="12.5" x14ac:dyDescent="0.25">
      <c r="A1331" s="40" t="s">
        <v>231</v>
      </c>
      <c r="B1331" s="14">
        <v>2055.15</v>
      </c>
      <c r="C1331" s="14" t="s">
        <v>218</v>
      </c>
      <c r="D1331" s="14">
        <v>0</v>
      </c>
      <c r="E1331" s="14" t="s">
        <v>219</v>
      </c>
    </row>
    <row r="1332" spans="1:5" ht="12.5" x14ac:dyDescent="0.25">
      <c r="A1332" s="40" t="s">
        <v>231</v>
      </c>
      <c r="B1332" s="14">
        <v>23962.2</v>
      </c>
      <c r="C1332" s="14" t="s">
        <v>218</v>
      </c>
      <c r="D1332" s="14">
        <v>552.95000000000005</v>
      </c>
      <c r="E1332" s="14" t="s">
        <v>218</v>
      </c>
    </row>
    <row r="1333" spans="1:5" ht="12.5" x14ac:dyDescent="0.25">
      <c r="A1333" s="40" t="s">
        <v>231</v>
      </c>
      <c r="B1333" s="14">
        <v>647.80999999999995</v>
      </c>
      <c r="C1333" s="14" t="s">
        <v>218</v>
      </c>
      <c r="D1333" s="14">
        <v>61.54</v>
      </c>
      <c r="E1333" s="14" t="s">
        <v>218</v>
      </c>
    </row>
    <row r="1334" spans="1:5" ht="12.5" x14ac:dyDescent="0.25">
      <c r="A1334" s="40" t="s">
        <v>231</v>
      </c>
      <c r="B1334" s="14">
        <v>605.79999999999995</v>
      </c>
      <c r="C1334" s="14" t="s">
        <v>218</v>
      </c>
      <c r="D1334" s="14">
        <v>0</v>
      </c>
      <c r="E1334" s="14" t="s">
        <v>219</v>
      </c>
    </row>
    <row r="1335" spans="1:5" ht="12.5" x14ac:dyDescent="0.25">
      <c r="A1335" s="40" t="s">
        <v>231</v>
      </c>
      <c r="B1335" s="14">
        <v>3696.68</v>
      </c>
      <c r="C1335" s="14" t="s">
        <v>218</v>
      </c>
      <c r="D1335" s="14">
        <v>51.63</v>
      </c>
      <c r="E1335" s="14" t="s">
        <v>218</v>
      </c>
    </row>
    <row r="1336" spans="1:5" ht="12.5" x14ac:dyDescent="0.25">
      <c r="A1336" s="40" t="s">
        <v>231</v>
      </c>
      <c r="B1336" s="14">
        <v>2811.11</v>
      </c>
      <c r="C1336" s="14" t="s">
        <v>218</v>
      </c>
      <c r="D1336" s="14">
        <v>0</v>
      </c>
      <c r="E1336" s="14" t="s">
        <v>219</v>
      </c>
    </row>
    <row r="1337" spans="1:5" ht="12.5" x14ac:dyDescent="0.25">
      <c r="A1337" s="40" t="s">
        <v>231</v>
      </c>
      <c r="B1337" s="14">
        <v>0</v>
      </c>
      <c r="C1337" s="14" t="s">
        <v>219</v>
      </c>
      <c r="D1337" s="14">
        <v>0</v>
      </c>
      <c r="E1337" s="14" t="s">
        <v>219</v>
      </c>
    </row>
    <row r="1338" spans="1:5" ht="12.5" x14ac:dyDescent="0.25">
      <c r="A1338" s="40" t="s">
        <v>231</v>
      </c>
      <c r="B1338" s="14">
        <v>29.47</v>
      </c>
      <c r="C1338" s="14" t="s">
        <v>218</v>
      </c>
      <c r="D1338" s="14">
        <v>0</v>
      </c>
      <c r="E1338" s="14" t="s">
        <v>219</v>
      </c>
    </row>
    <row r="1339" spans="1:5" ht="12.5" x14ac:dyDescent="0.25">
      <c r="A1339" s="40" t="s">
        <v>231</v>
      </c>
      <c r="B1339" s="14">
        <v>220.84</v>
      </c>
      <c r="C1339" s="14" t="s">
        <v>218</v>
      </c>
      <c r="D1339" s="14">
        <v>18.489999999999998</v>
      </c>
      <c r="E1339" s="14" t="s">
        <v>218</v>
      </c>
    </row>
    <row r="1340" spans="1:5" ht="12.5" x14ac:dyDescent="0.25">
      <c r="A1340" s="40" t="s">
        <v>231</v>
      </c>
      <c r="B1340" s="14">
        <v>2046.41</v>
      </c>
      <c r="C1340" s="14" t="s">
        <v>218</v>
      </c>
      <c r="D1340" s="14">
        <v>0</v>
      </c>
      <c r="E1340" s="14" t="s">
        <v>219</v>
      </c>
    </row>
    <row r="1341" spans="1:5" ht="12.5" x14ac:dyDescent="0.25">
      <c r="A1341" s="40" t="s">
        <v>231</v>
      </c>
      <c r="B1341" s="14">
        <v>2774.12</v>
      </c>
      <c r="C1341" s="14" t="s">
        <v>218</v>
      </c>
      <c r="D1341" s="14">
        <v>278.36</v>
      </c>
      <c r="E1341" s="14" t="s">
        <v>218</v>
      </c>
    </row>
    <row r="1342" spans="1:5" ht="12.5" x14ac:dyDescent="0.25">
      <c r="A1342" s="40" t="s">
        <v>231</v>
      </c>
      <c r="B1342" s="14">
        <v>668.28</v>
      </c>
      <c r="C1342" s="14" t="s">
        <v>218</v>
      </c>
      <c r="D1342" s="14">
        <v>0</v>
      </c>
      <c r="E1342" s="14" t="s">
        <v>219</v>
      </c>
    </row>
    <row r="1343" spans="1:5" ht="12.5" x14ac:dyDescent="0.25">
      <c r="A1343" s="40" t="s">
        <v>231</v>
      </c>
      <c r="B1343" s="14">
        <v>4952.6400000000003</v>
      </c>
      <c r="C1343" s="14" t="s">
        <v>218</v>
      </c>
      <c r="D1343" s="14">
        <v>0</v>
      </c>
      <c r="E1343" s="14" t="s">
        <v>219</v>
      </c>
    </row>
    <row r="1344" spans="1:5" ht="12.5" x14ac:dyDescent="0.25">
      <c r="A1344" s="40" t="s">
        <v>231</v>
      </c>
      <c r="B1344" s="14">
        <v>67219.33</v>
      </c>
      <c r="C1344" s="14" t="s">
        <v>218</v>
      </c>
      <c r="D1344" s="14">
        <v>0</v>
      </c>
      <c r="E1344" s="14" t="s">
        <v>219</v>
      </c>
    </row>
    <row r="1345" spans="1:5" ht="12.5" x14ac:dyDescent="0.25">
      <c r="A1345" s="40" t="s">
        <v>231</v>
      </c>
      <c r="B1345" s="14">
        <v>51.3</v>
      </c>
      <c r="C1345" s="14" t="s">
        <v>218</v>
      </c>
      <c r="D1345" s="14">
        <v>0</v>
      </c>
      <c r="E1345" s="14" t="s">
        <v>219</v>
      </c>
    </row>
    <row r="1346" spans="1:5" ht="12.5" x14ac:dyDescent="0.25">
      <c r="A1346" s="40" t="s">
        <v>231</v>
      </c>
      <c r="B1346" s="14">
        <v>979.24</v>
      </c>
      <c r="C1346" s="14" t="s">
        <v>218</v>
      </c>
      <c r="D1346" s="14">
        <v>100.8</v>
      </c>
      <c r="E1346" s="14" t="s">
        <v>218</v>
      </c>
    </row>
    <row r="1347" spans="1:5" ht="12.5" x14ac:dyDescent="0.25">
      <c r="A1347" s="40" t="s">
        <v>231</v>
      </c>
      <c r="B1347" s="14">
        <v>31167.82</v>
      </c>
      <c r="C1347" s="14" t="s">
        <v>218</v>
      </c>
      <c r="D1347" s="14">
        <v>0</v>
      </c>
      <c r="E1347" s="14" t="s">
        <v>219</v>
      </c>
    </row>
    <row r="1348" spans="1:5" ht="12.5" x14ac:dyDescent="0.25">
      <c r="A1348" s="40" t="s">
        <v>231</v>
      </c>
      <c r="B1348" s="14">
        <v>4210.38</v>
      </c>
      <c r="C1348" s="14" t="s">
        <v>218</v>
      </c>
      <c r="D1348" s="14">
        <v>2.29</v>
      </c>
      <c r="E1348" s="14" t="s">
        <v>218</v>
      </c>
    </row>
    <row r="1349" spans="1:5" ht="12.5" x14ac:dyDescent="0.25">
      <c r="A1349" s="40" t="s">
        <v>231</v>
      </c>
      <c r="B1349" s="14">
        <v>49935.1</v>
      </c>
      <c r="C1349" s="14" t="s">
        <v>218</v>
      </c>
      <c r="D1349" s="14">
        <v>5084.84</v>
      </c>
      <c r="E1349" s="14" t="s">
        <v>218</v>
      </c>
    </row>
    <row r="1350" spans="1:5" ht="12.5" x14ac:dyDescent="0.25">
      <c r="A1350" s="40" t="s">
        <v>231</v>
      </c>
      <c r="B1350" s="14">
        <v>13693.92</v>
      </c>
      <c r="C1350" s="14" t="s">
        <v>218</v>
      </c>
      <c r="D1350" s="14">
        <v>431.89</v>
      </c>
      <c r="E1350" s="14" t="s">
        <v>218</v>
      </c>
    </row>
    <row r="1351" spans="1:5" ht="12.5" x14ac:dyDescent="0.25">
      <c r="A1351" s="40" t="s">
        <v>231</v>
      </c>
      <c r="B1351" s="14">
        <v>339.63</v>
      </c>
      <c r="C1351" s="14" t="s">
        <v>218</v>
      </c>
      <c r="D1351" s="14">
        <v>22.15</v>
      </c>
      <c r="E1351" s="14" t="s">
        <v>218</v>
      </c>
    </row>
    <row r="1352" spans="1:5" ht="12.5" x14ac:dyDescent="0.25">
      <c r="A1352" s="40" t="s">
        <v>231</v>
      </c>
      <c r="B1352" s="14">
        <v>10306.370000000001</v>
      </c>
      <c r="C1352" s="14" t="s">
        <v>218</v>
      </c>
      <c r="D1352" s="14">
        <v>0</v>
      </c>
      <c r="E1352" s="14" t="s">
        <v>219</v>
      </c>
    </row>
    <row r="1353" spans="1:5" ht="12.5" x14ac:dyDescent="0.25">
      <c r="A1353" s="40" t="s">
        <v>231</v>
      </c>
      <c r="B1353" s="14">
        <v>103.57</v>
      </c>
      <c r="C1353" s="14" t="s">
        <v>218</v>
      </c>
      <c r="D1353" s="14">
        <v>0</v>
      </c>
      <c r="E1353" s="14" t="s">
        <v>219</v>
      </c>
    </row>
    <row r="1354" spans="1:5" ht="12.5" x14ac:dyDescent="0.25">
      <c r="A1354" s="40" t="s">
        <v>231</v>
      </c>
      <c r="B1354" s="14">
        <v>847.48</v>
      </c>
      <c r="C1354" s="14" t="s">
        <v>218</v>
      </c>
      <c r="D1354" s="14">
        <v>80.510000000000005</v>
      </c>
      <c r="E1354" s="14" t="s">
        <v>218</v>
      </c>
    </row>
    <row r="1355" spans="1:5" ht="12.5" x14ac:dyDescent="0.25">
      <c r="A1355" s="40" t="s">
        <v>231</v>
      </c>
      <c r="B1355" s="14">
        <v>0</v>
      </c>
      <c r="C1355" s="14" t="s">
        <v>219</v>
      </c>
      <c r="D1355" s="14">
        <v>0</v>
      </c>
      <c r="E1355" s="14" t="s">
        <v>219</v>
      </c>
    </row>
    <row r="1356" spans="1:5" ht="12.5" x14ac:dyDescent="0.25">
      <c r="A1356" s="40" t="s">
        <v>231</v>
      </c>
      <c r="B1356" s="14">
        <v>310.58999999999997</v>
      </c>
      <c r="C1356" s="14" t="s">
        <v>218</v>
      </c>
      <c r="D1356" s="14">
        <v>0</v>
      </c>
      <c r="E1356" s="14" t="s">
        <v>219</v>
      </c>
    </row>
    <row r="1357" spans="1:5" ht="12.5" x14ac:dyDescent="0.25">
      <c r="A1357" s="40" t="s">
        <v>231</v>
      </c>
      <c r="B1357" s="14">
        <v>0</v>
      </c>
      <c r="C1357" s="14" t="s">
        <v>219</v>
      </c>
      <c r="D1357" s="14">
        <v>0</v>
      </c>
      <c r="E1357" s="14" t="s">
        <v>219</v>
      </c>
    </row>
    <row r="1358" spans="1:5" ht="12.5" x14ac:dyDescent="0.25">
      <c r="A1358" s="40" t="s">
        <v>231</v>
      </c>
      <c r="B1358" s="14">
        <v>1496.41</v>
      </c>
      <c r="C1358" s="14" t="s">
        <v>218</v>
      </c>
      <c r="D1358" s="14">
        <v>142.16</v>
      </c>
      <c r="E1358" s="14" t="s">
        <v>218</v>
      </c>
    </row>
    <row r="1359" spans="1:5" ht="12.5" x14ac:dyDescent="0.25">
      <c r="A1359" s="40" t="s">
        <v>231</v>
      </c>
      <c r="B1359" s="14">
        <v>7363.32</v>
      </c>
      <c r="C1359" s="14" t="s">
        <v>218</v>
      </c>
      <c r="D1359" s="14">
        <v>195.07</v>
      </c>
      <c r="E1359" s="14" t="s">
        <v>218</v>
      </c>
    </row>
    <row r="1360" spans="1:5" ht="12.5" x14ac:dyDescent="0.25">
      <c r="A1360" s="40" t="s">
        <v>231</v>
      </c>
      <c r="B1360" s="14">
        <v>0</v>
      </c>
      <c r="C1360" s="14" t="s">
        <v>219</v>
      </c>
      <c r="D1360" s="14">
        <v>0</v>
      </c>
      <c r="E1360" s="14" t="s">
        <v>219</v>
      </c>
    </row>
    <row r="1361" spans="1:5" ht="12.5" x14ac:dyDescent="0.25">
      <c r="A1361" s="40" t="s">
        <v>231</v>
      </c>
      <c r="B1361" s="14">
        <v>0</v>
      </c>
      <c r="C1361" s="14" t="s">
        <v>219</v>
      </c>
      <c r="D1361" s="14">
        <v>0</v>
      </c>
      <c r="E1361" s="14" t="s">
        <v>219</v>
      </c>
    </row>
    <row r="1362" spans="1:5" ht="12.5" x14ac:dyDescent="0.25">
      <c r="A1362" s="40" t="s">
        <v>231</v>
      </c>
      <c r="B1362" s="14">
        <v>48312.01</v>
      </c>
      <c r="C1362" s="14" t="s">
        <v>218</v>
      </c>
      <c r="D1362" s="14">
        <v>134.22999999999999</v>
      </c>
      <c r="E1362" s="14" t="s">
        <v>218</v>
      </c>
    </row>
    <row r="1363" spans="1:5" ht="12.5" x14ac:dyDescent="0.25">
      <c r="A1363" s="40" t="s">
        <v>231</v>
      </c>
      <c r="B1363" s="14">
        <v>1504.19</v>
      </c>
      <c r="C1363" s="14" t="s">
        <v>218</v>
      </c>
      <c r="D1363" s="14">
        <v>0</v>
      </c>
      <c r="E1363" s="14" t="s">
        <v>219</v>
      </c>
    </row>
    <row r="1364" spans="1:5" ht="12.5" x14ac:dyDescent="0.25">
      <c r="A1364" s="40" t="s">
        <v>231</v>
      </c>
      <c r="B1364" s="14">
        <v>2453.39</v>
      </c>
      <c r="C1364" s="14" t="s">
        <v>218</v>
      </c>
      <c r="D1364" s="18">
        <v>77.06</v>
      </c>
      <c r="E1364" s="14" t="s">
        <v>221</v>
      </c>
    </row>
    <row r="1365" spans="1:5" ht="12.5" x14ac:dyDescent="0.25">
      <c r="A1365" s="40" t="s">
        <v>231</v>
      </c>
      <c r="B1365" s="14">
        <v>2651.64</v>
      </c>
      <c r="C1365" s="14" t="s">
        <v>218</v>
      </c>
      <c r="D1365" s="14">
        <v>0</v>
      </c>
      <c r="E1365" s="14" t="s">
        <v>219</v>
      </c>
    </row>
    <row r="1366" spans="1:5" ht="12.5" x14ac:dyDescent="0.25">
      <c r="A1366" s="40" t="s">
        <v>231</v>
      </c>
      <c r="B1366" s="14">
        <v>981.33</v>
      </c>
      <c r="C1366" s="14" t="s">
        <v>218</v>
      </c>
      <c r="D1366" s="14">
        <v>0</v>
      </c>
      <c r="E1366" s="14" t="s">
        <v>219</v>
      </c>
    </row>
    <row r="1367" spans="1:5" ht="12.5" x14ac:dyDescent="0.25">
      <c r="A1367" s="40" t="s">
        <v>231</v>
      </c>
      <c r="B1367" s="14">
        <v>0</v>
      </c>
      <c r="C1367" s="14" t="s">
        <v>219</v>
      </c>
      <c r="D1367" s="14">
        <v>0</v>
      </c>
      <c r="E1367" s="14" t="s">
        <v>219</v>
      </c>
    </row>
    <row r="1368" spans="1:5" ht="12.5" x14ac:dyDescent="0.25">
      <c r="A1368" s="40" t="s">
        <v>231</v>
      </c>
      <c r="B1368" s="14">
        <v>26020</v>
      </c>
      <c r="C1368" s="14" t="s">
        <v>218</v>
      </c>
      <c r="D1368" s="14">
        <v>0</v>
      </c>
      <c r="E1368" s="14" t="s">
        <v>219</v>
      </c>
    </row>
    <row r="1369" spans="1:5" ht="12.5" x14ac:dyDescent="0.25">
      <c r="A1369" s="40" t="s">
        <v>231</v>
      </c>
      <c r="B1369" s="14">
        <v>1041.5899999999999</v>
      </c>
      <c r="C1369" s="14" t="s">
        <v>218</v>
      </c>
      <c r="D1369" s="14">
        <v>98.95</v>
      </c>
      <c r="E1369" s="14" t="s">
        <v>218</v>
      </c>
    </row>
    <row r="1370" spans="1:5" ht="12.5" x14ac:dyDescent="0.25">
      <c r="A1370" s="40" t="s">
        <v>231</v>
      </c>
      <c r="B1370" s="14">
        <v>0</v>
      </c>
      <c r="C1370" s="14" t="s">
        <v>219</v>
      </c>
      <c r="D1370" s="14">
        <v>0</v>
      </c>
      <c r="E1370" s="14" t="s">
        <v>219</v>
      </c>
    </row>
    <row r="1371" spans="1:5" ht="12.5" x14ac:dyDescent="0.25">
      <c r="A1371" s="40" t="s">
        <v>231</v>
      </c>
      <c r="B1371" s="14">
        <v>4485.2</v>
      </c>
      <c r="C1371" s="14" t="s">
        <v>218</v>
      </c>
      <c r="D1371" s="14">
        <v>72.42</v>
      </c>
      <c r="E1371" s="14" t="s">
        <v>218</v>
      </c>
    </row>
    <row r="1372" spans="1:5" ht="12.5" x14ac:dyDescent="0.25">
      <c r="A1372" s="40" t="s">
        <v>231</v>
      </c>
      <c r="B1372" s="14">
        <v>6861.52</v>
      </c>
      <c r="C1372" s="14" t="s">
        <v>218</v>
      </c>
      <c r="D1372" s="14">
        <v>0</v>
      </c>
      <c r="E1372" s="14" t="s">
        <v>219</v>
      </c>
    </row>
    <row r="1373" spans="1:5" ht="12.5" x14ac:dyDescent="0.25">
      <c r="A1373" s="40" t="s">
        <v>231</v>
      </c>
      <c r="B1373" s="14">
        <v>3286.34</v>
      </c>
      <c r="C1373" s="14" t="s">
        <v>218</v>
      </c>
      <c r="D1373" s="14">
        <v>312.16000000000003</v>
      </c>
      <c r="E1373" s="14" t="s">
        <v>218</v>
      </c>
    </row>
    <row r="1374" spans="1:5" ht="12.5" x14ac:dyDescent="0.25">
      <c r="A1374" s="40" t="s">
        <v>231</v>
      </c>
      <c r="B1374" s="14">
        <v>0</v>
      </c>
      <c r="C1374" s="14" t="s">
        <v>219</v>
      </c>
      <c r="D1374" s="14">
        <v>0</v>
      </c>
      <c r="E1374" s="14" t="s">
        <v>219</v>
      </c>
    </row>
    <row r="1375" spans="1:5" ht="12.5" x14ac:dyDescent="0.25">
      <c r="A1375" s="40" t="s">
        <v>231</v>
      </c>
      <c r="B1375" s="14">
        <v>0</v>
      </c>
      <c r="C1375" s="14" t="s">
        <v>219</v>
      </c>
      <c r="D1375" s="14">
        <v>0</v>
      </c>
      <c r="E1375" s="14" t="s">
        <v>219</v>
      </c>
    </row>
    <row r="1376" spans="1:5" ht="12.5" x14ac:dyDescent="0.25">
      <c r="A1376" s="40" t="s">
        <v>231</v>
      </c>
      <c r="B1376" s="14">
        <v>0</v>
      </c>
      <c r="C1376" s="14" t="s">
        <v>219</v>
      </c>
      <c r="D1376" s="14">
        <v>0</v>
      </c>
      <c r="E1376" s="14" t="s">
        <v>219</v>
      </c>
    </row>
    <row r="1377" spans="1:5" ht="12.5" x14ac:dyDescent="0.25">
      <c r="A1377" s="40" t="s">
        <v>231</v>
      </c>
      <c r="B1377" s="14">
        <v>0</v>
      </c>
      <c r="C1377" s="14" t="s">
        <v>219</v>
      </c>
      <c r="D1377" s="14">
        <v>0</v>
      </c>
      <c r="E1377" s="14" t="s">
        <v>219</v>
      </c>
    </row>
    <row r="1378" spans="1:5" ht="12.5" x14ac:dyDescent="0.25">
      <c r="A1378" s="40" t="s">
        <v>231</v>
      </c>
      <c r="B1378" s="14">
        <v>0</v>
      </c>
      <c r="C1378" s="14" t="s">
        <v>219</v>
      </c>
      <c r="D1378" s="14">
        <v>0</v>
      </c>
      <c r="E1378" s="14" t="s">
        <v>219</v>
      </c>
    </row>
    <row r="1379" spans="1:5" ht="12.5" x14ac:dyDescent="0.25">
      <c r="A1379" s="40" t="s">
        <v>231</v>
      </c>
      <c r="B1379" s="14">
        <v>14662.19</v>
      </c>
      <c r="C1379" s="14" t="s">
        <v>218</v>
      </c>
      <c r="D1379" s="14">
        <v>85.29</v>
      </c>
      <c r="E1379" s="14" t="s">
        <v>218</v>
      </c>
    </row>
    <row r="1380" spans="1:5" ht="12.5" x14ac:dyDescent="0.25">
      <c r="A1380" s="40" t="s">
        <v>231</v>
      </c>
      <c r="B1380" s="14">
        <v>48524.310000000005</v>
      </c>
      <c r="C1380" s="14" t="s">
        <v>218</v>
      </c>
      <c r="D1380" s="14">
        <v>1277.72</v>
      </c>
      <c r="E1380" s="14" t="s">
        <v>218</v>
      </c>
    </row>
    <row r="1381" spans="1:5" ht="12.5" x14ac:dyDescent="0.25">
      <c r="A1381" s="40" t="s">
        <v>231</v>
      </c>
      <c r="B1381" s="14">
        <v>1220.97</v>
      </c>
      <c r="C1381" s="14" t="s">
        <v>218</v>
      </c>
      <c r="D1381" s="14">
        <v>25.48</v>
      </c>
      <c r="E1381" s="14" t="s">
        <v>218</v>
      </c>
    </row>
    <row r="1382" spans="1:5" ht="12.5" x14ac:dyDescent="0.25">
      <c r="A1382" s="40" t="s">
        <v>231</v>
      </c>
      <c r="B1382" s="14">
        <v>12737.609999999999</v>
      </c>
      <c r="C1382" s="14" t="s">
        <v>218</v>
      </c>
      <c r="D1382" s="14">
        <v>0</v>
      </c>
      <c r="E1382" s="14" t="s">
        <v>219</v>
      </c>
    </row>
    <row r="1383" spans="1:5" ht="12.5" x14ac:dyDescent="0.25">
      <c r="A1383" s="40" t="s">
        <v>231</v>
      </c>
      <c r="B1383" s="14">
        <v>7991.27</v>
      </c>
      <c r="C1383" s="14" t="s">
        <v>218</v>
      </c>
      <c r="D1383" s="14">
        <v>0</v>
      </c>
      <c r="E1383" s="14" t="s">
        <v>219</v>
      </c>
    </row>
    <row r="1384" spans="1:5" ht="12.5" x14ac:dyDescent="0.25">
      <c r="A1384" s="40" t="s">
        <v>231</v>
      </c>
      <c r="B1384" s="14">
        <v>40984.26</v>
      </c>
      <c r="C1384" s="14" t="s">
        <v>218</v>
      </c>
      <c r="D1384" s="14">
        <v>1763.22</v>
      </c>
      <c r="E1384" s="14" t="s">
        <v>218</v>
      </c>
    </row>
    <row r="1385" spans="1:5" ht="12.5" x14ac:dyDescent="0.25">
      <c r="A1385" s="40" t="s">
        <v>231</v>
      </c>
      <c r="B1385" s="14">
        <v>499.94</v>
      </c>
      <c r="C1385" s="14" t="s">
        <v>218</v>
      </c>
      <c r="D1385" s="14">
        <v>0</v>
      </c>
      <c r="E1385" s="14" t="s">
        <v>219</v>
      </c>
    </row>
    <row r="1386" spans="1:5" ht="12.5" x14ac:dyDescent="0.25">
      <c r="A1386" s="40" t="s">
        <v>231</v>
      </c>
      <c r="B1386" s="14">
        <v>140.9</v>
      </c>
      <c r="C1386" s="14" t="s">
        <v>218</v>
      </c>
      <c r="D1386" s="14">
        <v>14.08</v>
      </c>
      <c r="E1386" s="14" t="s">
        <v>218</v>
      </c>
    </row>
    <row r="1387" spans="1:5" ht="12.5" x14ac:dyDescent="0.25">
      <c r="A1387" s="40" t="s">
        <v>231</v>
      </c>
      <c r="B1387" s="14">
        <v>8846.4599999999991</v>
      </c>
      <c r="C1387" s="14" t="s">
        <v>218</v>
      </c>
      <c r="D1387" s="14">
        <v>495.85</v>
      </c>
      <c r="E1387" s="14" t="s">
        <v>218</v>
      </c>
    </row>
    <row r="1388" spans="1:5" ht="12.5" x14ac:dyDescent="0.25">
      <c r="A1388" s="40" t="s">
        <v>231</v>
      </c>
      <c r="B1388" s="14">
        <v>0</v>
      </c>
      <c r="C1388" s="14" t="s">
        <v>219</v>
      </c>
      <c r="D1388" s="14">
        <v>0</v>
      </c>
      <c r="E1388" s="14" t="s">
        <v>219</v>
      </c>
    </row>
    <row r="1389" spans="1:5" ht="12.5" x14ac:dyDescent="0.25">
      <c r="A1389" s="40" t="s">
        <v>231</v>
      </c>
      <c r="B1389" s="14">
        <v>329.16</v>
      </c>
      <c r="C1389" s="14" t="s">
        <v>218</v>
      </c>
      <c r="D1389" s="14">
        <v>0</v>
      </c>
      <c r="E1389" s="14" t="s">
        <v>219</v>
      </c>
    </row>
    <row r="1390" spans="1:5" ht="12.5" x14ac:dyDescent="0.25">
      <c r="A1390" s="40" t="s">
        <v>231</v>
      </c>
      <c r="B1390" s="14">
        <v>147.27000000000001</v>
      </c>
      <c r="C1390" s="14" t="s">
        <v>218</v>
      </c>
      <c r="D1390" s="14">
        <v>8.49</v>
      </c>
      <c r="E1390" s="14" t="s">
        <v>218</v>
      </c>
    </row>
    <row r="1391" spans="1:5" ht="12.5" x14ac:dyDescent="0.25">
      <c r="A1391" s="40" t="s">
        <v>231</v>
      </c>
      <c r="B1391" s="14">
        <v>0</v>
      </c>
      <c r="C1391" s="14" t="s">
        <v>219</v>
      </c>
      <c r="D1391" s="14">
        <v>0</v>
      </c>
      <c r="E1391" s="14" t="s">
        <v>219</v>
      </c>
    </row>
    <row r="1392" spans="1:5" ht="12.5" x14ac:dyDescent="0.25">
      <c r="A1392" s="40" t="s">
        <v>231</v>
      </c>
      <c r="B1392" s="14">
        <v>2894.42</v>
      </c>
      <c r="C1392" s="14" t="s">
        <v>218</v>
      </c>
      <c r="D1392" s="14">
        <v>0</v>
      </c>
      <c r="E1392" s="14" t="s">
        <v>219</v>
      </c>
    </row>
    <row r="1393" spans="1:5" ht="12.5" x14ac:dyDescent="0.25">
      <c r="A1393" s="40" t="s">
        <v>231</v>
      </c>
      <c r="B1393" s="14">
        <v>1968.69</v>
      </c>
      <c r="C1393" s="14" t="s">
        <v>218</v>
      </c>
      <c r="D1393" s="14">
        <v>53.17</v>
      </c>
      <c r="E1393" s="14" t="s">
        <v>218</v>
      </c>
    </row>
    <row r="1394" spans="1:5" ht="12.5" x14ac:dyDescent="0.25">
      <c r="A1394" s="40" t="s">
        <v>231</v>
      </c>
      <c r="B1394" s="14">
        <v>0</v>
      </c>
      <c r="C1394" s="14" t="s">
        <v>219</v>
      </c>
      <c r="D1394" s="14">
        <v>0</v>
      </c>
      <c r="E1394" s="14" t="s">
        <v>219</v>
      </c>
    </row>
    <row r="1395" spans="1:5" ht="12.5" x14ac:dyDescent="0.25">
      <c r="A1395" s="40" t="s">
        <v>231</v>
      </c>
      <c r="B1395" s="14">
        <v>1276.33</v>
      </c>
      <c r="C1395" s="14" t="s">
        <v>218</v>
      </c>
      <c r="D1395" s="14">
        <v>127.61</v>
      </c>
      <c r="E1395" s="14" t="s">
        <v>218</v>
      </c>
    </row>
    <row r="1396" spans="1:5" ht="12.5" x14ac:dyDescent="0.25">
      <c r="A1396" s="40" t="s">
        <v>231</v>
      </c>
      <c r="B1396" s="14">
        <v>1849.6</v>
      </c>
      <c r="C1396" s="14" t="s">
        <v>218</v>
      </c>
      <c r="D1396" s="14">
        <v>0</v>
      </c>
      <c r="E1396" s="14" t="s">
        <v>219</v>
      </c>
    </row>
    <row r="1397" spans="1:5" ht="12.5" x14ac:dyDescent="0.25">
      <c r="A1397" s="40" t="s">
        <v>231</v>
      </c>
      <c r="B1397" s="14">
        <v>1742.79</v>
      </c>
      <c r="C1397" s="14" t="s">
        <v>218</v>
      </c>
      <c r="D1397" s="14">
        <v>12.6</v>
      </c>
      <c r="E1397" s="14" t="s">
        <v>218</v>
      </c>
    </row>
    <row r="1398" spans="1:5" ht="12.5" x14ac:dyDescent="0.25">
      <c r="A1398" s="40" t="s">
        <v>231</v>
      </c>
      <c r="B1398" s="14">
        <v>30451.56</v>
      </c>
      <c r="C1398" s="14" t="s">
        <v>218</v>
      </c>
      <c r="D1398" s="14">
        <v>0</v>
      </c>
      <c r="E1398" s="14" t="s">
        <v>219</v>
      </c>
    </row>
    <row r="1399" spans="1:5" ht="12.5" x14ac:dyDescent="0.25">
      <c r="A1399" s="40" t="s">
        <v>231</v>
      </c>
      <c r="B1399" s="14">
        <v>2274.16</v>
      </c>
      <c r="C1399" s="14" t="s">
        <v>218</v>
      </c>
      <c r="D1399" s="14">
        <v>0</v>
      </c>
      <c r="E1399" s="14" t="s">
        <v>219</v>
      </c>
    </row>
    <row r="1400" spans="1:5" ht="12.5" x14ac:dyDescent="0.25">
      <c r="A1400" s="40" t="s">
        <v>231</v>
      </c>
      <c r="B1400" s="14">
        <v>7099.69</v>
      </c>
      <c r="C1400" s="14" t="s">
        <v>218</v>
      </c>
      <c r="D1400" s="14">
        <v>13.32</v>
      </c>
      <c r="E1400" s="14" t="s">
        <v>218</v>
      </c>
    </row>
    <row r="1401" spans="1:5" ht="12.5" x14ac:dyDescent="0.25">
      <c r="A1401" s="40" t="s">
        <v>231</v>
      </c>
      <c r="B1401" s="14">
        <v>252.61</v>
      </c>
      <c r="C1401" s="14" t="s">
        <v>218</v>
      </c>
      <c r="D1401" s="14">
        <v>1.57</v>
      </c>
      <c r="E1401" s="14" t="s">
        <v>218</v>
      </c>
    </row>
    <row r="1402" spans="1:5" ht="12.5" x14ac:dyDescent="0.25">
      <c r="A1402" s="40" t="s">
        <v>231</v>
      </c>
      <c r="B1402" s="14">
        <v>10004.950000000001</v>
      </c>
      <c r="C1402" s="14" t="s">
        <v>218</v>
      </c>
      <c r="D1402" s="14">
        <v>950.29</v>
      </c>
      <c r="E1402" s="14" t="s">
        <v>218</v>
      </c>
    </row>
    <row r="1403" spans="1:5" ht="12.5" x14ac:dyDescent="0.25">
      <c r="A1403" s="40" t="s">
        <v>231</v>
      </c>
      <c r="B1403" s="14">
        <v>4330.22</v>
      </c>
      <c r="C1403" s="14" t="s">
        <v>218</v>
      </c>
      <c r="D1403" s="14">
        <v>0</v>
      </c>
      <c r="E1403" s="14" t="s">
        <v>219</v>
      </c>
    </row>
    <row r="1404" spans="1:5" ht="12.5" x14ac:dyDescent="0.25">
      <c r="A1404" s="40" t="s">
        <v>231</v>
      </c>
      <c r="B1404" s="14">
        <v>11899.6</v>
      </c>
      <c r="C1404" s="14" t="s">
        <v>218</v>
      </c>
      <c r="D1404" s="14">
        <v>399.95</v>
      </c>
      <c r="E1404" s="14" t="s">
        <v>218</v>
      </c>
    </row>
    <row r="1405" spans="1:5" ht="12.5" x14ac:dyDescent="0.25">
      <c r="A1405" s="40" t="s">
        <v>231</v>
      </c>
      <c r="B1405" s="14">
        <v>406.94</v>
      </c>
      <c r="C1405" s="14" t="s">
        <v>218</v>
      </c>
      <c r="D1405" s="14">
        <v>0</v>
      </c>
      <c r="E1405" s="14" t="s">
        <v>219</v>
      </c>
    </row>
    <row r="1406" spans="1:5" ht="12.5" x14ac:dyDescent="0.25">
      <c r="A1406" s="40" t="s">
        <v>231</v>
      </c>
      <c r="B1406" s="14">
        <v>1756.07</v>
      </c>
      <c r="C1406" s="14" t="s">
        <v>218</v>
      </c>
      <c r="D1406" s="14">
        <v>1</v>
      </c>
      <c r="E1406" s="14" t="s">
        <v>218</v>
      </c>
    </row>
    <row r="1407" spans="1:5" ht="12.5" x14ac:dyDescent="0.25">
      <c r="A1407" s="40" t="s">
        <v>231</v>
      </c>
      <c r="B1407" s="14">
        <v>73850.78</v>
      </c>
      <c r="C1407" s="14" t="s">
        <v>218</v>
      </c>
      <c r="D1407" s="14">
        <v>517.52</v>
      </c>
      <c r="E1407" s="14" t="s">
        <v>218</v>
      </c>
    </row>
    <row r="1408" spans="1:5" ht="12.5" x14ac:dyDescent="0.25">
      <c r="A1408" s="40" t="s">
        <v>231</v>
      </c>
      <c r="B1408" s="14">
        <v>0</v>
      </c>
      <c r="C1408" s="14" t="s">
        <v>219</v>
      </c>
      <c r="D1408" s="14">
        <v>0</v>
      </c>
      <c r="E1408" s="14" t="s">
        <v>219</v>
      </c>
    </row>
    <row r="1409" spans="1:5" ht="12.5" x14ac:dyDescent="0.25">
      <c r="A1409" s="40" t="s">
        <v>231</v>
      </c>
      <c r="B1409" s="14">
        <v>955.31</v>
      </c>
      <c r="C1409" s="14" t="s">
        <v>218</v>
      </c>
      <c r="D1409" s="14">
        <v>90.76</v>
      </c>
      <c r="E1409" s="14" t="s">
        <v>218</v>
      </c>
    </row>
    <row r="1410" spans="1:5" ht="12.5" x14ac:dyDescent="0.25">
      <c r="A1410" s="40" t="s">
        <v>231</v>
      </c>
      <c r="B1410" s="14">
        <v>53378.32</v>
      </c>
      <c r="C1410" s="14" t="s">
        <v>218</v>
      </c>
      <c r="D1410" s="14">
        <v>5763.71</v>
      </c>
      <c r="E1410" s="14" t="s">
        <v>218</v>
      </c>
    </row>
    <row r="1411" spans="1:5" ht="12.5" x14ac:dyDescent="0.25">
      <c r="A1411" s="40" t="s">
        <v>231</v>
      </c>
      <c r="B1411" s="14">
        <v>22249.83</v>
      </c>
      <c r="C1411" s="14" t="s">
        <v>218</v>
      </c>
      <c r="D1411" s="14">
        <v>526.82000000000005</v>
      </c>
      <c r="E1411" s="14" t="s">
        <v>218</v>
      </c>
    </row>
    <row r="1412" spans="1:5" ht="12.5" x14ac:dyDescent="0.25">
      <c r="A1412" s="40" t="s">
        <v>231</v>
      </c>
      <c r="B1412" s="14">
        <v>12721.62</v>
      </c>
      <c r="C1412" s="14" t="s">
        <v>218</v>
      </c>
      <c r="D1412" s="14">
        <v>0</v>
      </c>
      <c r="E1412" s="14" t="s">
        <v>219</v>
      </c>
    </row>
    <row r="1413" spans="1:5" ht="12.5" x14ac:dyDescent="0.25">
      <c r="A1413" s="40" t="s">
        <v>231</v>
      </c>
      <c r="B1413" s="14">
        <v>3710.24</v>
      </c>
      <c r="C1413" s="14" t="s">
        <v>218</v>
      </c>
      <c r="D1413" s="14">
        <v>0</v>
      </c>
      <c r="E1413" s="14" t="s">
        <v>219</v>
      </c>
    </row>
    <row r="1414" spans="1:5" ht="12.5" x14ac:dyDescent="0.25">
      <c r="A1414" s="40" t="s">
        <v>231</v>
      </c>
      <c r="B1414" s="14">
        <v>4650.17</v>
      </c>
      <c r="C1414" s="14" t="s">
        <v>218</v>
      </c>
      <c r="D1414" s="14">
        <v>0</v>
      </c>
      <c r="E1414" s="14" t="s">
        <v>219</v>
      </c>
    </row>
    <row r="1415" spans="1:5" ht="12.5" x14ac:dyDescent="0.25">
      <c r="A1415" s="40" t="s">
        <v>231</v>
      </c>
      <c r="B1415" s="14">
        <v>1666.37</v>
      </c>
      <c r="C1415" s="14" t="s">
        <v>218</v>
      </c>
      <c r="D1415" s="14">
        <v>0</v>
      </c>
      <c r="E1415" s="14" t="s">
        <v>219</v>
      </c>
    </row>
    <row r="1416" spans="1:5" ht="12.5" x14ac:dyDescent="0.25">
      <c r="A1416" s="40" t="s">
        <v>231</v>
      </c>
      <c r="B1416" s="14">
        <v>4322.3099999999995</v>
      </c>
      <c r="C1416" s="14" t="s">
        <v>218</v>
      </c>
      <c r="D1416" s="14">
        <v>177.79</v>
      </c>
      <c r="E1416" s="14" t="s">
        <v>218</v>
      </c>
    </row>
    <row r="1417" spans="1:5" ht="12.5" x14ac:dyDescent="0.25">
      <c r="A1417" s="40" t="s">
        <v>231</v>
      </c>
      <c r="B1417" s="14">
        <v>8132.12</v>
      </c>
      <c r="C1417" s="14" t="s">
        <v>218</v>
      </c>
      <c r="D1417" s="14">
        <v>251.72</v>
      </c>
      <c r="E1417" s="14" t="s">
        <v>218</v>
      </c>
    </row>
    <row r="1418" spans="1:5" ht="12.5" x14ac:dyDescent="0.25">
      <c r="A1418" s="40" t="s">
        <v>231</v>
      </c>
      <c r="B1418" s="14">
        <v>2942.44</v>
      </c>
      <c r="C1418" s="14" t="s">
        <v>218</v>
      </c>
      <c r="D1418" s="14">
        <v>312.8</v>
      </c>
      <c r="E1418" s="14" t="s">
        <v>218</v>
      </c>
    </row>
    <row r="1419" spans="1:5" ht="12.5" x14ac:dyDescent="0.25">
      <c r="A1419" s="40" t="s">
        <v>231</v>
      </c>
      <c r="B1419" s="14">
        <v>1256.68</v>
      </c>
      <c r="C1419" s="14" t="s">
        <v>218</v>
      </c>
      <c r="D1419" s="14">
        <v>24.45</v>
      </c>
      <c r="E1419" s="14" t="s">
        <v>218</v>
      </c>
    </row>
    <row r="1420" spans="1:5" ht="12.5" x14ac:dyDescent="0.25">
      <c r="A1420" s="40" t="s">
        <v>231</v>
      </c>
      <c r="B1420" s="14">
        <v>1851.14</v>
      </c>
      <c r="C1420" s="14" t="s">
        <v>218</v>
      </c>
      <c r="D1420" s="14">
        <v>0</v>
      </c>
      <c r="E1420" s="14" t="s">
        <v>219</v>
      </c>
    </row>
    <row r="1421" spans="1:5" ht="12.5" x14ac:dyDescent="0.25">
      <c r="A1421" s="40" t="s">
        <v>231</v>
      </c>
      <c r="B1421" s="14">
        <v>9799.23</v>
      </c>
      <c r="C1421" s="14" t="s">
        <v>218</v>
      </c>
      <c r="D1421" s="14">
        <v>0</v>
      </c>
      <c r="E1421" s="14" t="s">
        <v>219</v>
      </c>
    </row>
    <row r="1422" spans="1:5" ht="12.5" x14ac:dyDescent="0.25">
      <c r="A1422" s="40" t="s">
        <v>231</v>
      </c>
      <c r="B1422" s="14">
        <v>6181.33</v>
      </c>
      <c r="C1422" s="14" t="s">
        <v>218</v>
      </c>
      <c r="D1422" s="14">
        <v>0</v>
      </c>
      <c r="E1422" s="14" t="s">
        <v>219</v>
      </c>
    </row>
    <row r="1423" spans="1:5" ht="12.5" x14ac:dyDescent="0.25">
      <c r="A1423" s="40" t="s">
        <v>231</v>
      </c>
      <c r="B1423" s="14">
        <v>1233.6599999999999</v>
      </c>
      <c r="C1423" s="14" t="s">
        <v>218</v>
      </c>
      <c r="D1423" s="14">
        <v>20.02</v>
      </c>
      <c r="E1423" s="14" t="s">
        <v>218</v>
      </c>
    </row>
    <row r="1424" spans="1:5" ht="12.5" x14ac:dyDescent="0.25">
      <c r="A1424" s="40" t="s">
        <v>231</v>
      </c>
      <c r="B1424" s="14">
        <v>4582.1499999999996</v>
      </c>
      <c r="C1424" s="14" t="s">
        <v>218</v>
      </c>
      <c r="D1424" s="14">
        <v>0</v>
      </c>
      <c r="E1424" s="14" t="s">
        <v>219</v>
      </c>
    </row>
    <row r="1425" spans="1:5" ht="12.5" x14ac:dyDescent="0.25">
      <c r="A1425" s="40" t="s">
        <v>231</v>
      </c>
      <c r="B1425" s="14">
        <v>576.79</v>
      </c>
      <c r="C1425" s="14" t="s">
        <v>218</v>
      </c>
      <c r="D1425" s="14">
        <v>0</v>
      </c>
      <c r="E1425" s="14" t="s">
        <v>219</v>
      </c>
    </row>
    <row r="1426" spans="1:5" ht="12.5" x14ac:dyDescent="0.25">
      <c r="A1426" s="40" t="s">
        <v>231</v>
      </c>
      <c r="B1426" s="14">
        <v>15475.94</v>
      </c>
      <c r="C1426" s="14" t="s">
        <v>218</v>
      </c>
      <c r="D1426" s="14">
        <v>179.52</v>
      </c>
      <c r="E1426" s="14" t="s">
        <v>218</v>
      </c>
    </row>
    <row r="1427" spans="1:5" ht="12.5" x14ac:dyDescent="0.25">
      <c r="A1427" s="40" t="s">
        <v>231</v>
      </c>
      <c r="B1427" s="14">
        <v>2231.85</v>
      </c>
      <c r="C1427" s="14" t="s">
        <v>218</v>
      </c>
      <c r="D1427" s="14">
        <v>133.22</v>
      </c>
      <c r="E1427" s="14" t="s">
        <v>218</v>
      </c>
    </row>
    <row r="1428" spans="1:5" ht="12.5" x14ac:dyDescent="0.25">
      <c r="A1428" s="40" t="s">
        <v>231</v>
      </c>
      <c r="B1428" s="14">
        <v>6465.43</v>
      </c>
      <c r="C1428" s="14" t="s">
        <v>218</v>
      </c>
      <c r="D1428" s="14">
        <v>0</v>
      </c>
      <c r="E1428" s="14" t="s">
        <v>219</v>
      </c>
    </row>
    <row r="1429" spans="1:5" ht="12.5" x14ac:dyDescent="0.25">
      <c r="A1429" s="40" t="s">
        <v>231</v>
      </c>
      <c r="B1429" s="14">
        <v>6235</v>
      </c>
      <c r="C1429" s="14" t="s">
        <v>218</v>
      </c>
      <c r="D1429" s="14">
        <v>0</v>
      </c>
      <c r="E1429" s="14" t="s">
        <v>219</v>
      </c>
    </row>
    <row r="1430" spans="1:5" ht="12.5" x14ac:dyDescent="0.25">
      <c r="A1430" s="40" t="s">
        <v>231</v>
      </c>
      <c r="B1430" s="14">
        <v>30809.87</v>
      </c>
      <c r="C1430" s="14" t="s">
        <v>218</v>
      </c>
      <c r="D1430" s="14">
        <v>483.33</v>
      </c>
      <c r="E1430" s="14" t="s">
        <v>218</v>
      </c>
    </row>
    <row r="1431" spans="1:5" ht="12.5" x14ac:dyDescent="0.25">
      <c r="A1431" s="40" t="s">
        <v>231</v>
      </c>
      <c r="B1431" s="14">
        <v>4539.3700000000008</v>
      </c>
      <c r="C1431" s="14" t="s">
        <v>218</v>
      </c>
      <c r="D1431" s="14">
        <v>0</v>
      </c>
      <c r="E1431" s="14" t="s">
        <v>219</v>
      </c>
    </row>
    <row r="1432" spans="1:5" ht="12.5" x14ac:dyDescent="0.25">
      <c r="A1432" s="40" t="s">
        <v>231</v>
      </c>
      <c r="B1432" s="14">
        <v>0</v>
      </c>
      <c r="C1432" s="14" t="s">
        <v>219</v>
      </c>
      <c r="D1432" s="14">
        <v>0</v>
      </c>
      <c r="E1432" s="14" t="s">
        <v>219</v>
      </c>
    </row>
    <row r="1433" spans="1:5" ht="12.5" x14ac:dyDescent="0.25">
      <c r="A1433" s="40" t="s">
        <v>231</v>
      </c>
      <c r="B1433" s="14">
        <v>1784.74</v>
      </c>
      <c r="C1433" s="14" t="s">
        <v>218</v>
      </c>
      <c r="D1433" s="14">
        <v>178.46</v>
      </c>
      <c r="E1433" s="14" t="s">
        <v>218</v>
      </c>
    </row>
    <row r="1434" spans="1:5" ht="12.5" x14ac:dyDescent="0.25">
      <c r="A1434" s="40" t="s">
        <v>231</v>
      </c>
      <c r="B1434" s="14">
        <v>7997.27</v>
      </c>
      <c r="C1434" s="14" t="s">
        <v>218</v>
      </c>
      <c r="D1434" s="14">
        <v>198.84</v>
      </c>
      <c r="E1434" s="14" t="s">
        <v>218</v>
      </c>
    </row>
    <row r="1435" spans="1:5" ht="12.5" x14ac:dyDescent="0.25">
      <c r="A1435" s="40" t="s">
        <v>231</v>
      </c>
      <c r="B1435" s="14">
        <v>9527.5300000000007</v>
      </c>
      <c r="C1435" s="14" t="s">
        <v>218</v>
      </c>
      <c r="D1435" s="14">
        <v>0</v>
      </c>
      <c r="E1435" s="14" t="s">
        <v>219</v>
      </c>
    </row>
    <row r="1436" spans="1:5" ht="12.5" x14ac:dyDescent="0.25">
      <c r="A1436" s="40" t="s">
        <v>231</v>
      </c>
      <c r="B1436" s="14">
        <v>16032.15</v>
      </c>
      <c r="C1436" s="14" t="s">
        <v>218</v>
      </c>
      <c r="D1436" s="14">
        <v>0</v>
      </c>
      <c r="E1436" s="14" t="s">
        <v>219</v>
      </c>
    </row>
    <row r="1437" spans="1:5" ht="12.5" x14ac:dyDescent="0.25">
      <c r="A1437" s="40" t="s">
        <v>231</v>
      </c>
      <c r="B1437" s="14">
        <v>7922.9699999999993</v>
      </c>
      <c r="C1437" s="14" t="s">
        <v>218</v>
      </c>
      <c r="D1437" s="14">
        <v>0</v>
      </c>
      <c r="E1437" s="14" t="s">
        <v>219</v>
      </c>
    </row>
    <row r="1438" spans="1:5" ht="12.5" x14ac:dyDescent="0.25">
      <c r="A1438" s="40" t="s">
        <v>231</v>
      </c>
      <c r="B1438" s="14">
        <v>14441.619999999999</v>
      </c>
      <c r="C1438" s="14" t="s">
        <v>218</v>
      </c>
      <c r="D1438" s="14">
        <v>734.24</v>
      </c>
      <c r="E1438" s="14" t="s">
        <v>218</v>
      </c>
    </row>
    <row r="1439" spans="1:5" ht="12.5" x14ac:dyDescent="0.25">
      <c r="A1439" s="40" t="s">
        <v>231</v>
      </c>
      <c r="B1439" s="14">
        <v>4318.51</v>
      </c>
      <c r="C1439" s="14" t="s">
        <v>218</v>
      </c>
      <c r="D1439" s="18">
        <v>44.03</v>
      </c>
      <c r="E1439" s="14" t="s">
        <v>221</v>
      </c>
    </row>
    <row r="1440" spans="1:5" ht="12.5" x14ac:dyDescent="0.25">
      <c r="A1440" s="40" t="s">
        <v>231</v>
      </c>
      <c r="B1440" s="14">
        <v>7717.14</v>
      </c>
      <c r="C1440" s="14" t="s">
        <v>218</v>
      </c>
      <c r="D1440" s="14">
        <v>0</v>
      </c>
      <c r="E1440" s="14" t="s">
        <v>219</v>
      </c>
    </row>
    <row r="1441" spans="1:5" ht="12.5" x14ac:dyDescent="0.25">
      <c r="A1441" s="40" t="s">
        <v>231</v>
      </c>
      <c r="B1441" s="14">
        <v>53687.32</v>
      </c>
      <c r="C1441" s="14" t="s">
        <v>218</v>
      </c>
      <c r="D1441" s="14">
        <v>781.75</v>
      </c>
      <c r="E1441" s="14" t="s">
        <v>218</v>
      </c>
    </row>
    <row r="1442" spans="1:5" ht="12.5" x14ac:dyDescent="0.25">
      <c r="A1442" s="40" t="s">
        <v>231</v>
      </c>
      <c r="B1442" s="14">
        <v>448.54</v>
      </c>
      <c r="C1442" s="14" t="s">
        <v>218</v>
      </c>
      <c r="D1442" s="14">
        <v>0</v>
      </c>
      <c r="E1442" s="14" t="s">
        <v>219</v>
      </c>
    </row>
    <row r="1443" spans="1:5" ht="12.5" x14ac:dyDescent="0.25">
      <c r="A1443" s="40" t="s">
        <v>231</v>
      </c>
      <c r="B1443" s="14">
        <v>5156.18</v>
      </c>
      <c r="C1443" s="14" t="s">
        <v>218</v>
      </c>
      <c r="D1443" s="14">
        <v>0</v>
      </c>
      <c r="E1443" s="14" t="s">
        <v>219</v>
      </c>
    </row>
    <row r="1444" spans="1:5" ht="12.5" x14ac:dyDescent="0.25">
      <c r="A1444" s="40" t="s">
        <v>231</v>
      </c>
      <c r="B1444" s="14">
        <v>13764.070000000002</v>
      </c>
      <c r="C1444" s="14" t="s">
        <v>218</v>
      </c>
      <c r="D1444" s="14">
        <v>0</v>
      </c>
      <c r="E1444" s="14" t="s">
        <v>219</v>
      </c>
    </row>
    <row r="1445" spans="1:5" ht="12.5" x14ac:dyDescent="0.25">
      <c r="A1445" s="40" t="s">
        <v>231</v>
      </c>
      <c r="B1445" s="14">
        <v>1682.64</v>
      </c>
      <c r="C1445" s="14" t="s">
        <v>218</v>
      </c>
      <c r="D1445" s="14">
        <v>8.36</v>
      </c>
      <c r="E1445" s="14" t="s">
        <v>218</v>
      </c>
    </row>
    <row r="1446" spans="1:5" ht="12.5" x14ac:dyDescent="0.25">
      <c r="A1446" s="40" t="s">
        <v>231</v>
      </c>
      <c r="B1446" s="14">
        <v>118.23</v>
      </c>
      <c r="C1446" s="14" t="s">
        <v>218</v>
      </c>
      <c r="D1446" s="18">
        <v>3.51</v>
      </c>
      <c r="E1446" s="14" t="s">
        <v>221</v>
      </c>
    </row>
    <row r="1447" spans="1:5" ht="12.5" x14ac:dyDescent="0.25">
      <c r="A1447" s="40" t="s">
        <v>231</v>
      </c>
      <c r="B1447" s="14">
        <v>0</v>
      </c>
      <c r="C1447" s="14" t="s">
        <v>219</v>
      </c>
      <c r="D1447" s="14">
        <v>0</v>
      </c>
      <c r="E1447" s="14" t="s">
        <v>219</v>
      </c>
    </row>
    <row r="1448" spans="1:5" ht="12.5" x14ac:dyDescent="0.25">
      <c r="A1448" s="40" t="s">
        <v>231</v>
      </c>
      <c r="B1448" s="14">
        <v>0</v>
      </c>
      <c r="C1448" s="14" t="s">
        <v>219</v>
      </c>
      <c r="D1448" s="14">
        <v>0</v>
      </c>
      <c r="E1448" s="14" t="s">
        <v>219</v>
      </c>
    </row>
    <row r="1449" spans="1:5" ht="12.5" x14ac:dyDescent="0.25">
      <c r="A1449" s="40" t="s">
        <v>231</v>
      </c>
      <c r="B1449" s="14">
        <v>3076.68</v>
      </c>
      <c r="C1449" s="14" t="s">
        <v>218</v>
      </c>
      <c r="D1449" s="14">
        <v>5.33</v>
      </c>
      <c r="E1449" s="14" t="s">
        <v>218</v>
      </c>
    </row>
    <row r="1450" spans="1:5" ht="12.5" x14ac:dyDescent="0.25">
      <c r="A1450" s="40" t="s">
        <v>231</v>
      </c>
      <c r="B1450" s="14">
        <v>9870.2199999999993</v>
      </c>
      <c r="C1450" s="14" t="s">
        <v>218</v>
      </c>
      <c r="D1450" s="14">
        <v>0</v>
      </c>
      <c r="E1450" s="14" t="s">
        <v>219</v>
      </c>
    </row>
    <row r="1451" spans="1:5" ht="12.5" x14ac:dyDescent="0.25">
      <c r="A1451" s="40" t="s">
        <v>231</v>
      </c>
      <c r="B1451" s="14">
        <v>0</v>
      </c>
      <c r="C1451" s="14" t="s">
        <v>219</v>
      </c>
      <c r="D1451" s="14">
        <v>0</v>
      </c>
      <c r="E1451" s="14" t="s">
        <v>219</v>
      </c>
    </row>
    <row r="1452" spans="1:5" ht="12.5" x14ac:dyDescent="0.25">
      <c r="A1452" s="40" t="s">
        <v>231</v>
      </c>
      <c r="B1452" s="14">
        <v>10554.39</v>
      </c>
      <c r="C1452" s="14" t="s">
        <v>218</v>
      </c>
      <c r="D1452" s="14">
        <v>0</v>
      </c>
      <c r="E1452" s="14" t="s">
        <v>219</v>
      </c>
    </row>
    <row r="1453" spans="1:5" ht="12.5" x14ac:dyDescent="0.25">
      <c r="A1453" s="40" t="s">
        <v>231</v>
      </c>
      <c r="B1453" s="14">
        <v>0</v>
      </c>
      <c r="C1453" s="14" t="s">
        <v>219</v>
      </c>
      <c r="D1453" s="14">
        <v>0</v>
      </c>
      <c r="E1453" s="14" t="s">
        <v>219</v>
      </c>
    </row>
    <row r="1454" spans="1:5" ht="12.5" x14ac:dyDescent="0.25">
      <c r="A1454" s="40" t="s">
        <v>231</v>
      </c>
      <c r="B1454" s="14">
        <v>15915.75</v>
      </c>
      <c r="C1454" s="14" t="s">
        <v>218</v>
      </c>
      <c r="D1454" s="14">
        <v>0</v>
      </c>
      <c r="E1454" s="14" t="s">
        <v>219</v>
      </c>
    </row>
    <row r="1455" spans="1:5" ht="12.5" x14ac:dyDescent="0.25">
      <c r="A1455" s="40" t="s">
        <v>231</v>
      </c>
      <c r="B1455" s="14">
        <v>41574.99</v>
      </c>
      <c r="C1455" s="14" t="s">
        <v>218</v>
      </c>
      <c r="D1455" s="18">
        <v>924.35</v>
      </c>
      <c r="E1455" s="14" t="s">
        <v>221</v>
      </c>
    </row>
    <row r="1456" spans="1:5" ht="12.5" x14ac:dyDescent="0.25">
      <c r="A1456" s="40" t="s">
        <v>231</v>
      </c>
      <c r="B1456" s="14">
        <v>8122.67</v>
      </c>
      <c r="C1456" s="14" t="s">
        <v>218</v>
      </c>
      <c r="D1456" s="14">
        <v>812.21</v>
      </c>
      <c r="E1456" s="14" t="s">
        <v>218</v>
      </c>
    </row>
    <row r="1457" spans="1:5" ht="12.5" x14ac:dyDescent="0.25">
      <c r="A1457" s="40" t="s">
        <v>231</v>
      </c>
      <c r="B1457" s="14">
        <v>27975.25</v>
      </c>
      <c r="C1457" s="14" t="s">
        <v>218</v>
      </c>
      <c r="D1457" s="14">
        <v>0</v>
      </c>
      <c r="E1457" s="14" t="s">
        <v>219</v>
      </c>
    </row>
    <row r="1458" spans="1:5" ht="12.5" x14ac:dyDescent="0.25">
      <c r="A1458" s="40" t="s">
        <v>231</v>
      </c>
      <c r="B1458" s="14">
        <v>40606.04</v>
      </c>
      <c r="C1458" s="14" t="s">
        <v>218</v>
      </c>
      <c r="D1458" s="14">
        <v>0</v>
      </c>
      <c r="E1458" s="14" t="s">
        <v>219</v>
      </c>
    </row>
    <row r="1459" spans="1:5" ht="12.5" x14ac:dyDescent="0.25">
      <c r="A1459" s="40" t="s">
        <v>231</v>
      </c>
      <c r="B1459" s="14">
        <v>1371.55</v>
      </c>
      <c r="C1459" s="14" t="s">
        <v>218</v>
      </c>
      <c r="D1459" s="14">
        <v>0</v>
      </c>
      <c r="E1459" s="14" t="s">
        <v>219</v>
      </c>
    </row>
    <row r="1460" spans="1:5" ht="12.5" x14ac:dyDescent="0.25">
      <c r="A1460" s="40" t="s">
        <v>231</v>
      </c>
      <c r="B1460" s="14">
        <v>4474.5</v>
      </c>
      <c r="C1460" s="14" t="s">
        <v>218</v>
      </c>
      <c r="D1460" s="14">
        <v>0</v>
      </c>
      <c r="E1460" s="14" t="s">
        <v>219</v>
      </c>
    </row>
    <row r="1461" spans="1:5" ht="12.5" x14ac:dyDescent="0.25">
      <c r="A1461" s="40" t="s">
        <v>231</v>
      </c>
      <c r="B1461" s="14">
        <v>10336.93</v>
      </c>
      <c r="C1461" s="14" t="s">
        <v>218</v>
      </c>
      <c r="D1461" s="14">
        <v>982</v>
      </c>
      <c r="E1461" s="14" t="s">
        <v>218</v>
      </c>
    </row>
    <row r="1462" spans="1:5" ht="12.5" x14ac:dyDescent="0.25">
      <c r="A1462" s="40" t="s">
        <v>231</v>
      </c>
      <c r="B1462" s="14">
        <v>541.30999999999995</v>
      </c>
      <c r="C1462" s="14" t="s">
        <v>218</v>
      </c>
      <c r="D1462" s="14">
        <v>0</v>
      </c>
      <c r="E1462" s="14" t="s">
        <v>219</v>
      </c>
    </row>
    <row r="1463" spans="1:5" ht="12.5" x14ac:dyDescent="0.25">
      <c r="A1463" s="40" t="s">
        <v>231</v>
      </c>
      <c r="B1463" s="14">
        <v>0</v>
      </c>
      <c r="C1463" s="14" t="s">
        <v>219</v>
      </c>
      <c r="D1463" s="14">
        <v>0</v>
      </c>
      <c r="E1463" s="14" t="s">
        <v>219</v>
      </c>
    </row>
    <row r="1464" spans="1:5" ht="12.5" x14ac:dyDescent="0.25">
      <c r="A1464" s="40" t="s">
        <v>231</v>
      </c>
      <c r="B1464" s="14">
        <v>0</v>
      </c>
      <c r="C1464" s="14" t="s">
        <v>219</v>
      </c>
      <c r="D1464" s="14">
        <v>0</v>
      </c>
      <c r="E1464" s="14" t="s">
        <v>219</v>
      </c>
    </row>
    <row r="1465" spans="1:5" ht="12.5" x14ac:dyDescent="0.25">
      <c r="A1465" s="40" t="s">
        <v>231</v>
      </c>
      <c r="B1465" s="14">
        <v>4557.6399999999994</v>
      </c>
      <c r="C1465" s="14" t="s">
        <v>218</v>
      </c>
      <c r="D1465" s="14">
        <v>278.27999999999997</v>
      </c>
      <c r="E1465" s="14" t="s">
        <v>218</v>
      </c>
    </row>
    <row r="1466" spans="1:5" ht="12.5" x14ac:dyDescent="0.25">
      <c r="A1466" s="40" t="s">
        <v>231</v>
      </c>
      <c r="B1466" s="14">
        <v>44144.07</v>
      </c>
      <c r="C1466" s="14" t="s">
        <v>218</v>
      </c>
      <c r="D1466" s="14">
        <v>970.91</v>
      </c>
      <c r="E1466" s="14" t="s">
        <v>218</v>
      </c>
    </row>
    <row r="1467" spans="1:5" ht="12.5" x14ac:dyDescent="0.25">
      <c r="A1467" s="40" t="s">
        <v>231</v>
      </c>
      <c r="B1467" s="14">
        <v>35233.25</v>
      </c>
      <c r="C1467" s="14" t="s">
        <v>218</v>
      </c>
      <c r="D1467" s="14">
        <v>232.79</v>
      </c>
      <c r="E1467" s="14" t="s">
        <v>218</v>
      </c>
    </row>
    <row r="1468" spans="1:5" ht="12.5" x14ac:dyDescent="0.25">
      <c r="A1468" s="40" t="s">
        <v>231</v>
      </c>
      <c r="B1468" s="14">
        <v>6529.67</v>
      </c>
      <c r="C1468" s="14" t="s">
        <v>218</v>
      </c>
      <c r="D1468" s="14">
        <v>0</v>
      </c>
      <c r="E1468" s="14" t="s">
        <v>219</v>
      </c>
    </row>
    <row r="1469" spans="1:5" ht="12.5" x14ac:dyDescent="0.25">
      <c r="A1469" s="40" t="s">
        <v>231</v>
      </c>
      <c r="B1469" s="14">
        <v>23403.97</v>
      </c>
      <c r="C1469" s="14" t="s">
        <v>218</v>
      </c>
      <c r="D1469" s="14">
        <v>121.89</v>
      </c>
      <c r="E1469" s="14" t="s">
        <v>218</v>
      </c>
    </row>
    <row r="1470" spans="1:5" ht="12.5" x14ac:dyDescent="0.25">
      <c r="A1470" s="40" t="s">
        <v>231</v>
      </c>
      <c r="B1470" s="14">
        <v>0</v>
      </c>
      <c r="C1470" s="14" t="s">
        <v>219</v>
      </c>
      <c r="D1470" s="14">
        <v>0</v>
      </c>
      <c r="E1470" s="14" t="s">
        <v>219</v>
      </c>
    </row>
    <row r="1471" spans="1:5" ht="12.5" x14ac:dyDescent="0.25">
      <c r="A1471" s="40" t="s">
        <v>231</v>
      </c>
      <c r="B1471" s="14">
        <v>9200.6</v>
      </c>
      <c r="C1471" s="14" t="s">
        <v>218</v>
      </c>
      <c r="D1471" s="14">
        <v>0</v>
      </c>
      <c r="E1471" s="14" t="s">
        <v>219</v>
      </c>
    </row>
    <row r="1472" spans="1:5" ht="12.5" x14ac:dyDescent="0.25">
      <c r="A1472" s="40" t="s">
        <v>231</v>
      </c>
      <c r="B1472" s="14">
        <v>3839.24</v>
      </c>
      <c r="C1472" s="14" t="s">
        <v>218</v>
      </c>
      <c r="D1472" s="14">
        <v>0</v>
      </c>
      <c r="E1472" s="14" t="s">
        <v>219</v>
      </c>
    </row>
    <row r="1473" spans="1:5" ht="12.5" x14ac:dyDescent="0.25">
      <c r="A1473" s="40" t="s">
        <v>231</v>
      </c>
      <c r="B1473" s="14">
        <v>16.850000000000001</v>
      </c>
      <c r="C1473" s="14" t="s">
        <v>218</v>
      </c>
      <c r="D1473" s="14">
        <v>0</v>
      </c>
      <c r="E1473" s="14" t="s">
        <v>219</v>
      </c>
    </row>
    <row r="1474" spans="1:5" ht="12.5" x14ac:dyDescent="0.25">
      <c r="A1474" s="40" t="s">
        <v>231</v>
      </c>
      <c r="B1474" s="14">
        <v>2753.48</v>
      </c>
      <c r="C1474" s="14" t="s">
        <v>218</v>
      </c>
      <c r="D1474" s="14">
        <v>0</v>
      </c>
      <c r="E1474" s="14" t="s">
        <v>219</v>
      </c>
    </row>
    <row r="1475" spans="1:5" ht="12.5" x14ac:dyDescent="0.25">
      <c r="A1475" s="40" t="s">
        <v>231</v>
      </c>
      <c r="B1475" s="14">
        <v>0</v>
      </c>
      <c r="C1475" s="14" t="s">
        <v>219</v>
      </c>
      <c r="D1475" s="14">
        <v>0</v>
      </c>
      <c r="E1475" s="14" t="s">
        <v>219</v>
      </c>
    </row>
    <row r="1476" spans="1:5" ht="12.5" x14ac:dyDescent="0.25">
      <c r="A1476" s="40" t="s">
        <v>231</v>
      </c>
      <c r="B1476" s="14">
        <v>273.26</v>
      </c>
      <c r="C1476" s="14" t="s">
        <v>218</v>
      </c>
      <c r="D1476" s="14">
        <v>27.33</v>
      </c>
      <c r="E1476" s="14" t="s">
        <v>218</v>
      </c>
    </row>
    <row r="1477" spans="1:5" ht="12.5" x14ac:dyDescent="0.25">
      <c r="A1477" s="40" t="s">
        <v>231</v>
      </c>
      <c r="B1477" s="14">
        <v>2943.68</v>
      </c>
      <c r="C1477" s="14" t="s">
        <v>218</v>
      </c>
      <c r="D1477" s="14">
        <v>0</v>
      </c>
      <c r="E1477" s="14" t="s">
        <v>219</v>
      </c>
    </row>
    <row r="1478" spans="1:5" ht="12.5" x14ac:dyDescent="0.25">
      <c r="A1478" s="40" t="s">
        <v>231</v>
      </c>
      <c r="B1478" s="14">
        <v>0</v>
      </c>
      <c r="C1478" s="14" t="s">
        <v>219</v>
      </c>
      <c r="D1478" s="14">
        <v>0</v>
      </c>
      <c r="E1478" s="14" t="s">
        <v>219</v>
      </c>
    </row>
    <row r="1479" spans="1:5" ht="12.5" x14ac:dyDescent="0.25">
      <c r="A1479" s="40" t="s">
        <v>231</v>
      </c>
      <c r="B1479" s="14">
        <v>10341.15</v>
      </c>
      <c r="C1479" s="14" t="s">
        <v>218</v>
      </c>
      <c r="D1479" s="14">
        <v>0</v>
      </c>
      <c r="E1479" s="14" t="s">
        <v>219</v>
      </c>
    </row>
    <row r="1480" spans="1:5" ht="12.5" x14ac:dyDescent="0.25">
      <c r="A1480" s="40" t="s">
        <v>231</v>
      </c>
      <c r="B1480" s="14">
        <v>1997.59</v>
      </c>
      <c r="C1480" s="14" t="s">
        <v>218</v>
      </c>
      <c r="D1480" s="14">
        <v>177.56</v>
      </c>
      <c r="E1480" s="14" t="s">
        <v>218</v>
      </c>
    </row>
    <row r="1481" spans="1:5" ht="12.5" x14ac:dyDescent="0.25">
      <c r="A1481" s="40" t="s">
        <v>231</v>
      </c>
      <c r="B1481" s="14">
        <v>400</v>
      </c>
      <c r="C1481" s="14" t="s">
        <v>218</v>
      </c>
      <c r="D1481" s="14">
        <v>0</v>
      </c>
      <c r="E1481" s="14" t="s">
        <v>219</v>
      </c>
    </row>
    <row r="1482" spans="1:5" ht="12.5" x14ac:dyDescent="0.25">
      <c r="A1482" s="40" t="s">
        <v>231</v>
      </c>
      <c r="B1482" s="14">
        <v>0</v>
      </c>
      <c r="C1482" s="14" t="s">
        <v>219</v>
      </c>
      <c r="D1482" s="14">
        <v>0</v>
      </c>
      <c r="E1482" s="14" t="s">
        <v>219</v>
      </c>
    </row>
    <row r="1483" spans="1:5" ht="12.5" x14ac:dyDescent="0.25">
      <c r="A1483" s="40" t="s">
        <v>231</v>
      </c>
      <c r="B1483" s="14">
        <v>1325.18</v>
      </c>
      <c r="C1483" s="14" t="s">
        <v>218</v>
      </c>
      <c r="D1483" s="14">
        <v>0</v>
      </c>
      <c r="E1483" s="14" t="s">
        <v>219</v>
      </c>
    </row>
    <row r="1484" spans="1:5" ht="12.5" x14ac:dyDescent="0.25">
      <c r="A1484" s="40" t="s">
        <v>231</v>
      </c>
      <c r="B1484" s="14">
        <v>16.95</v>
      </c>
      <c r="C1484" s="14" t="s">
        <v>218</v>
      </c>
      <c r="D1484" s="14">
        <v>0</v>
      </c>
      <c r="E1484" s="14" t="s">
        <v>219</v>
      </c>
    </row>
    <row r="1485" spans="1:5" ht="12.5" x14ac:dyDescent="0.25">
      <c r="A1485" s="40" t="s">
        <v>231</v>
      </c>
      <c r="B1485" s="14">
        <v>1145.24</v>
      </c>
      <c r="C1485" s="14" t="s">
        <v>218</v>
      </c>
      <c r="D1485" s="14">
        <v>0</v>
      </c>
      <c r="E1485" s="14" t="s">
        <v>219</v>
      </c>
    </row>
    <row r="1486" spans="1:5" ht="12.5" x14ac:dyDescent="0.25">
      <c r="A1486" s="40" t="s">
        <v>231</v>
      </c>
      <c r="B1486" s="14">
        <v>2854.1800000000003</v>
      </c>
      <c r="C1486" s="14" t="s">
        <v>218</v>
      </c>
      <c r="D1486" s="14">
        <v>112.98</v>
      </c>
      <c r="E1486" s="14" t="s">
        <v>218</v>
      </c>
    </row>
    <row r="1487" spans="1:5" ht="12.5" x14ac:dyDescent="0.25">
      <c r="A1487" s="40" t="s">
        <v>231</v>
      </c>
      <c r="B1487" s="14">
        <v>9251.42</v>
      </c>
      <c r="C1487" s="14" t="s">
        <v>218</v>
      </c>
      <c r="D1487" s="14">
        <v>925.14</v>
      </c>
      <c r="E1487" s="14" t="s">
        <v>218</v>
      </c>
    </row>
    <row r="1488" spans="1:5" ht="12.5" x14ac:dyDescent="0.25">
      <c r="A1488" s="40" t="s">
        <v>231</v>
      </c>
      <c r="B1488" s="14">
        <v>9930.5</v>
      </c>
      <c r="C1488" s="14" t="s">
        <v>218</v>
      </c>
      <c r="D1488" s="14">
        <v>78.92</v>
      </c>
      <c r="E1488" s="14" t="s">
        <v>221</v>
      </c>
    </row>
    <row r="1489" spans="1:5" ht="12.5" x14ac:dyDescent="0.25">
      <c r="A1489" s="40" t="s">
        <v>231</v>
      </c>
      <c r="B1489" s="14">
        <v>0</v>
      </c>
      <c r="C1489" s="14" t="s">
        <v>219</v>
      </c>
      <c r="D1489" s="14">
        <v>0</v>
      </c>
      <c r="E1489" s="14" t="s">
        <v>219</v>
      </c>
    </row>
    <row r="1490" spans="1:5" ht="12.5" x14ac:dyDescent="0.25">
      <c r="A1490" s="40" t="s">
        <v>231</v>
      </c>
      <c r="B1490" s="14">
        <v>0</v>
      </c>
      <c r="C1490" s="14" t="s">
        <v>219</v>
      </c>
      <c r="D1490" s="14">
        <v>0</v>
      </c>
      <c r="E1490" s="14" t="s">
        <v>219</v>
      </c>
    </row>
    <row r="1491" spans="1:5" ht="12.5" x14ac:dyDescent="0.25">
      <c r="A1491" s="40" t="s">
        <v>231</v>
      </c>
      <c r="B1491" s="14">
        <v>19658.05</v>
      </c>
      <c r="C1491" s="14" t="s">
        <v>218</v>
      </c>
      <c r="D1491" s="14">
        <v>0</v>
      </c>
      <c r="E1491" s="14" t="s">
        <v>219</v>
      </c>
    </row>
    <row r="1492" spans="1:5" ht="12.5" x14ac:dyDescent="0.25">
      <c r="A1492" s="40" t="s">
        <v>231</v>
      </c>
      <c r="B1492" s="14">
        <v>6833.79</v>
      </c>
      <c r="C1492" s="14" t="s">
        <v>218</v>
      </c>
      <c r="D1492" s="14">
        <v>0</v>
      </c>
      <c r="E1492" s="14" t="s">
        <v>219</v>
      </c>
    </row>
    <row r="1493" spans="1:5" ht="12.5" x14ac:dyDescent="0.25">
      <c r="A1493" s="40" t="s">
        <v>231</v>
      </c>
      <c r="B1493" s="14">
        <v>0</v>
      </c>
      <c r="C1493" s="14" t="s">
        <v>219</v>
      </c>
      <c r="D1493" s="14">
        <v>0</v>
      </c>
      <c r="E1493" s="14" t="s">
        <v>219</v>
      </c>
    </row>
    <row r="1494" spans="1:5" ht="12.5" x14ac:dyDescent="0.25">
      <c r="A1494" s="40" t="s">
        <v>231</v>
      </c>
      <c r="B1494" s="14">
        <v>39936.14</v>
      </c>
      <c r="C1494" s="14" t="s">
        <v>218</v>
      </c>
      <c r="D1494" s="14">
        <v>0</v>
      </c>
      <c r="E1494" s="14" t="s">
        <v>219</v>
      </c>
    </row>
    <row r="1495" spans="1:5" ht="12.5" x14ac:dyDescent="0.25">
      <c r="A1495" s="40" t="s">
        <v>231</v>
      </c>
      <c r="B1495" s="14">
        <v>480.2</v>
      </c>
      <c r="C1495" s="14" t="s">
        <v>218</v>
      </c>
      <c r="D1495" s="14">
        <v>0</v>
      </c>
      <c r="E1495" s="14" t="s">
        <v>219</v>
      </c>
    </row>
    <row r="1496" spans="1:5" ht="12.5" x14ac:dyDescent="0.25">
      <c r="A1496" s="40" t="s">
        <v>231</v>
      </c>
      <c r="B1496" s="14">
        <v>489.47999999999996</v>
      </c>
      <c r="C1496" s="14" t="s">
        <v>218</v>
      </c>
      <c r="D1496" s="14">
        <v>0</v>
      </c>
      <c r="E1496" s="14" t="s">
        <v>219</v>
      </c>
    </row>
    <row r="1497" spans="1:5" ht="12.5" x14ac:dyDescent="0.25">
      <c r="A1497" s="40" t="s">
        <v>231</v>
      </c>
      <c r="B1497" s="14">
        <v>1023.94</v>
      </c>
      <c r="C1497" s="14" t="s">
        <v>218</v>
      </c>
      <c r="D1497" s="14">
        <v>0</v>
      </c>
      <c r="E1497" s="14" t="s">
        <v>219</v>
      </c>
    </row>
    <row r="1498" spans="1:5" ht="12.5" x14ac:dyDescent="0.25">
      <c r="A1498" s="40" t="s">
        <v>231</v>
      </c>
      <c r="B1498" s="14">
        <v>1839.85</v>
      </c>
      <c r="C1498" s="14" t="s">
        <v>218</v>
      </c>
      <c r="D1498" s="14">
        <v>47.12</v>
      </c>
      <c r="E1498" s="14" t="s">
        <v>218</v>
      </c>
    </row>
    <row r="1499" spans="1:5" ht="12.5" x14ac:dyDescent="0.25">
      <c r="A1499" s="40" t="s">
        <v>231</v>
      </c>
      <c r="B1499" s="14">
        <v>39836.019999999997</v>
      </c>
      <c r="C1499" s="14" t="s">
        <v>218</v>
      </c>
      <c r="D1499" s="14">
        <v>1855.69</v>
      </c>
      <c r="E1499" s="14" t="s">
        <v>218</v>
      </c>
    </row>
    <row r="1500" spans="1:5" ht="12.5" x14ac:dyDescent="0.25">
      <c r="A1500" s="40" t="s">
        <v>231</v>
      </c>
      <c r="B1500" s="14">
        <v>12320.550000000001</v>
      </c>
      <c r="C1500" s="14" t="s">
        <v>218</v>
      </c>
      <c r="D1500" s="14">
        <v>0</v>
      </c>
      <c r="E1500" s="14" t="s">
        <v>219</v>
      </c>
    </row>
    <row r="1501" spans="1:5" ht="12.5" x14ac:dyDescent="0.25">
      <c r="A1501" s="40" t="s">
        <v>231</v>
      </c>
      <c r="B1501" s="14">
        <v>0</v>
      </c>
      <c r="C1501" s="14" t="s">
        <v>219</v>
      </c>
      <c r="D1501" s="14">
        <v>0</v>
      </c>
      <c r="E1501" s="14" t="s">
        <v>219</v>
      </c>
    </row>
    <row r="1502" spans="1:5" ht="12.5" x14ac:dyDescent="0.25">
      <c r="A1502" s="40" t="s">
        <v>231</v>
      </c>
      <c r="B1502" s="14">
        <v>8401.27</v>
      </c>
      <c r="C1502" s="14" t="s">
        <v>218</v>
      </c>
      <c r="D1502" s="14">
        <v>0</v>
      </c>
      <c r="E1502" s="14" t="s">
        <v>219</v>
      </c>
    </row>
    <row r="1503" spans="1:5" ht="12.5" x14ac:dyDescent="0.25">
      <c r="A1503" s="40" t="s">
        <v>231</v>
      </c>
      <c r="B1503" s="14">
        <v>6449.06</v>
      </c>
      <c r="C1503" s="14" t="s">
        <v>218</v>
      </c>
      <c r="D1503" s="18">
        <v>372.08</v>
      </c>
      <c r="E1503" s="14" t="s">
        <v>221</v>
      </c>
    </row>
    <row r="1504" spans="1:5" ht="12.5" x14ac:dyDescent="0.25">
      <c r="A1504" s="40" t="s">
        <v>231</v>
      </c>
      <c r="B1504" s="14">
        <v>992.76</v>
      </c>
      <c r="C1504" s="14" t="s">
        <v>221</v>
      </c>
      <c r="D1504" s="14">
        <v>0</v>
      </c>
      <c r="E1504" s="14" t="s">
        <v>219</v>
      </c>
    </row>
    <row r="1505" spans="1:5" ht="12.5" x14ac:dyDescent="0.25">
      <c r="A1505" s="40" t="s">
        <v>231</v>
      </c>
      <c r="B1505" s="14">
        <v>0</v>
      </c>
      <c r="C1505" s="14" t="s">
        <v>219</v>
      </c>
      <c r="D1505" s="14">
        <v>0</v>
      </c>
      <c r="E1505" s="14" t="s">
        <v>219</v>
      </c>
    </row>
    <row r="1506" spans="1:5" ht="12.5" x14ac:dyDescent="0.25">
      <c r="A1506" s="40" t="s">
        <v>231</v>
      </c>
      <c r="B1506" s="14">
        <v>0</v>
      </c>
      <c r="C1506" s="14" t="s">
        <v>219</v>
      </c>
      <c r="D1506" s="14">
        <v>0</v>
      </c>
      <c r="E1506" s="14" t="s">
        <v>219</v>
      </c>
    </row>
    <row r="1507" spans="1:5" ht="12.5" x14ac:dyDescent="0.25">
      <c r="A1507" s="40" t="s">
        <v>231</v>
      </c>
      <c r="B1507" s="14">
        <v>11661.94</v>
      </c>
      <c r="C1507" s="14" t="s">
        <v>218</v>
      </c>
      <c r="D1507" s="14">
        <v>1107.47</v>
      </c>
      <c r="E1507" s="14" t="s">
        <v>218</v>
      </c>
    </row>
    <row r="1508" spans="1:5" ht="12.5" x14ac:dyDescent="0.25">
      <c r="A1508" s="40" t="s">
        <v>231</v>
      </c>
      <c r="B1508" s="14">
        <v>10970.07</v>
      </c>
      <c r="C1508" s="14" t="s">
        <v>218</v>
      </c>
      <c r="D1508" s="14">
        <v>709.45</v>
      </c>
      <c r="E1508" s="14" t="s">
        <v>218</v>
      </c>
    </row>
    <row r="1509" spans="1:5" ht="12.5" x14ac:dyDescent="0.25">
      <c r="A1509" s="40" t="s">
        <v>231</v>
      </c>
      <c r="B1509" s="14">
        <v>1346.22</v>
      </c>
      <c r="C1509" s="14" t="s">
        <v>218</v>
      </c>
      <c r="D1509" s="14">
        <v>107.76</v>
      </c>
      <c r="E1509" s="14" t="s">
        <v>218</v>
      </c>
    </row>
    <row r="1510" spans="1:5" ht="12.5" x14ac:dyDescent="0.25">
      <c r="A1510" s="40" t="s">
        <v>231</v>
      </c>
      <c r="B1510" s="14">
        <v>12749.619999999999</v>
      </c>
      <c r="C1510" s="14" t="s">
        <v>218</v>
      </c>
      <c r="D1510" s="14">
        <v>314.31</v>
      </c>
      <c r="E1510" s="14" t="s">
        <v>218</v>
      </c>
    </row>
    <row r="1511" spans="1:5" ht="12.5" x14ac:dyDescent="0.25">
      <c r="A1511" s="40" t="s">
        <v>231</v>
      </c>
      <c r="B1511" s="14">
        <v>5795.18</v>
      </c>
      <c r="C1511" s="14" t="s">
        <v>218</v>
      </c>
      <c r="D1511" s="14">
        <v>0</v>
      </c>
      <c r="E1511" s="14" t="s">
        <v>219</v>
      </c>
    </row>
    <row r="1512" spans="1:5" ht="12.5" x14ac:dyDescent="0.25">
      <c r="A1512" s="40" t="s">
        <v>231</v>
      </c>
      <c r="B1512" s="14">
        <v>845.29</v>
      </c>
      <c r="C1512" s="14" t="s">
        <v>218</v>
      </c>
      <c r="D1512" s="14">
        <v>0</v>
      </c>
      <c r="E1512" s="14" t="s">
        <v>219</v>
      </c>
    </row>
    <row r="1513" spans="1:5" ht="12.5" x14ac:dyDescent="0.25">
      <c r="A1513" s="40" t="s">
        <v>231</v>
      </c>
      <c r="B1513" s="14">
        <v>2665.43</v>
      </c>
      <c r="C1513" s="14" t="s">
        <v>218</v>
      </c>
      <c r="D1513" s="14">
        <v>0.53</v>
      </c>
      <c r="E1513" s="14" t="s">
        <v>218</v>
      </c>
    </row>
    <row r="1514" spans="1:5" ht="12.5" x14ac:dyDescent="0.25">
      <c r="A1514" s="40" t="s">
        <v>231</v>
      </c>
      <c r="B1514" s="14">
        <v>108.2</v>
      </c>
      <c r="C1514" s="14" t="s">
        <v>218</v>
      </c>
      <c r="D1514" s="14">
        <v>0</v>
      </c>
      <c r="E1514" s="14" t="s">
        <v>219</v>
      </c>
    </row>
    <row r="1515" spans="1:5" ht="12.5" x14ac:dyDescent="0.25">
      <c r="A1515" s="40" t="s">
        <v>231</v>
      </c>
      <c r="B1515" s="14">
        <v>931.26</v>
      </c>
      <c r="C1515" s="14" t="s">
        <v>218</v>
      </c>
      <c r="D1515" s="14">
        <v>0</v>
      </c>
      <c r="E1515" s="14" t="s">
        <v>219</v>
      </c>
    </row>
    <row r="1516" spans="1:5" ht="12.5" x14ac:dyDescent="0.25">
      <c r="A1516" s="40" t="s">
        <v>231</v>
      </c>
      <c r="B1516" s="14">
        <v>815.56</v>
      </c>
      <c r="C1516" s="14" t="s">
        <v>218</v>
      </c>
      <c r="D1516" s="14">
        <v>5.76</v>
      </c>
      <c r="E1516" s="14" t="s">
        <v>218</v>
      </c>
    </row>
    <row r="1517" spans="1:5" ht="12.5" x14ac:dyDescent="0.25">
      <c r="A1517" s="40" t="s">
        <v>231</v>
      </c>
      <c r="B1517" s="14">
        <v>50244.36</v>
      </c>
      <c r="C1517" s="14" t="s">
        <v>218</v>
      </c>
      <c r="D1517" s="14">
        <v>0</v>
      </c>
      <c r="E1517" s="14" t="s">
        <v>219</v>
      </c>
    </row>
    <row r="1518" spans="1:5" ht="12.5" x14ac:dyDescent="0.25">
      <c r="A1518" s="40" t="s">
        <v>231</v>
      </c>
      <c r="B1518" s="14">
        <v>1138.26</v>
      </c>
      <c r="C1518" s="14" t="s">
        <v>218</v>
      </c>
      <c r="D1518" s="14">
        <v>0</v>
      </c>
      <c r="E1518" s="14" t="s">
        <v>219</v>
      </c>
    </row>
    <row r="1519" spans="1:5" ht="12.5" x14ac:dyDescent="0.25">
      <c r="A1519" s="40" t="s">
        <v>231</v>
      </c>
      <c r="B1519" s="14">
        <v>19.16</v>
      </c>
      <c r="C1519" s="14" t="s">
        <v>218</v>
      </c>
      <c r="D1519" s="14">
        <v>0</v>
      </c>
      <c r="E1519" s="14" t="s">
        <v>219</v>
      </c>
    </row>
    <row r="1520" spans="1:5" ht="12.5" x14ac:dyDescent="0.25">
      <c r="A1520" s="40" t="s">
        <v>231</v>
      </c>
      <c r="B1520" s="14">
        <v>26.14</v>
      </c>
      <c r="C1520" s="14" t="s">
        <v>218</v>
      </c>
      <c r="D1520" s="14">
        <v>0</v>
      </c>
      <c r="E1520" s="14" t="s">
        <v>219</v>
      </c>
    </row>
    <row r="1521" spans="1:5" ht="12.5" x14ac:dyDescent="0.25">
      <c r="A1521" s="40" t="s">
        <v>231</v>
      </c>
      <c r="B1521" s="14">
        <v>3985.46</v>
      </c>
      <c r="C1521" s="14" t="s">
        <v>218</v>
      </c>
      <c r="D1521" s="14">
        <v>131.05000000000001</v>
      </c>
      <c r="E1521" s="14" t="s">
        <v>218</v>
      </c>
    </row>
    <row r="1522" spans="1:5" ht="12.5" x14ac:dyDescent="0.25">
      <c r="A1522" s="40" t="s">
        <v>231</v>
      </c>
      <c r="B1522" s="14">
        <v>2470.34</v>
      </c>
      <c r="C1522" s="14" t="s">
        <v>218</v>
      </c>
      <c r="D1522" s="14">
        <v>0</v>
      </c>
      <c r="E1522" s="14" t="s">
        <v>219</v>
      </c>
    </row>
    <row r="1523" spans="1:5" ht="12.5" x14ac:dyDescent="0.25">
      <c r="A1523" s="40" t="s">
        <v>231</v>
      </c>
      <c r="B1523" s="14">
        <v>1635.15</v>
      </c>
      <c r="C1523" s="14" t="s">
        <v>218</v>
      </c>
      <c r="D1523" s="14">
        <v>0</v>
      </c>
      <c r="E1523" s="14" t="s">
        <v>219</v>
      </c>
    </row>
    <row r="1524" spans="1:5" ht="12.5" x14ac:dyDescent="0.25">
      <c r="A1524" s="40" t="s">
        <v>231</v>
      </c>
      <c r="B1524" s="14">
        <v>0</v>
      </c>
      <c r="C1524" s="14" t="s">
        <v>219</v>
      </c>
      <c r="D1524" s="14">
        <v>0</v>
      </c>
      <c r="E1524" s="14" t="s">
        <v>219</v>
      </c>
    </row>
    <row r="1525" spans="1:5" ht="12.5" x14ac:dyDescent="0.25">
      <c r="A1525" s="40" t="s">
        <v>231</v>
      </c>
      <c r="B1525" s="14">
        <v>0</v>
      </c>
      <c r="C1525" s="14" t="s">
        <v>219</v>
      </c>
      <c r="D1525" s="14">
        <v>0</v>
      </c>
      <c r="E1525" s="14" t="s">
        <v>219</v>
      </c>
    </row>
    <row r="1526" spans="1:5" ht="12.5" x14ac:dyDescent="0.25">
      <c r="A1526" s="40" t="s">
        <v>231</v>
      </c>
      <c r="B1526" s="14">
        <v>13728.67</v>
      </c>
      <c r="C1526" s="14" t="s">
        <v>218</v>
      </c>
      <c r="D1526" s="14">
        <v>0</v>
      </c>
      <c r="E1526" s="14" t="s">
        <v>219</v>
      </c>
    </row>
    <row r="1527" spans="1:5" ht="12.5" x14ac:dyDescent="0.25">
      <c r="A1527" s="40" t="s">
        <v>231</v>
      </c>
      <c r="B1527" s="14">
        <v>6287.43</v>
      </c>
      <c r="C1527" s="14" t="s">
        <v>218</v>
      </c>
      <c r="D1527" s="14">
        <v>434.90999999999997</v>
      </c>
      <c r="E1527" s="14" t="s">
        <v>218</v>
      </c>
    </row>
    <row r="1528" spans="1:5" ht="12.5" x14ac:dyDescent="0.25">
      <c r="A1528" s="40" t="s">
        <v>231</v>
      </c>
      <c r="B1528" s="14">
        <v>7243.89</v>
      </c>
      <c r="C1528" s="14" t="s">
        <v>218</v>
      </c>
      <c r="D1528" s="14">
        <v>328.4</v>
      </c>
      <c r="E1528" s="14" t="s">
        <v>218</v>
      </c>
    </row>
    <row r="1529" spans="1:5" ht="12.5" x14ac:dyDescent="0.25">
      <c r="A1529" s="40" t="s">
        <v>231</v>
      </c>
      <c r="B1529" s="14">
        <v>22363.88</v>
      </c>
      <c r="C1529" s="14" t="s">
        <v>218</v>
      </c>
      <c r="D1529" s="14">
        <v>95.94</v>
      </c>
      <c r="E1529" s="14" t="s">
        <v>218</v>
      </c>
    </row>
    <row r="1530" spans="1:5" ht="12.5" x14ac:dyDescent="0.25">
      <c r="A1530" s="40" t="s">
        <v>231</v>
      </c>
      <c r="B1530" s="14">
        <v>2579.3200000000002</v>
      </c>
      <c r="C1530" s="14" t="s">
        <v>218</v>
      </c>
      <c r="D1530" s="14">
        <v>0</v>
      </c>
      <c r="E1530" s="14" t="s">
        <v>219</v>
      </c>
    </row>
    <row r="1531" spans="1:5" ht="12.5" x14ac:dyDescent="0.25">
      <c r="A1531" s="40" t="s">
        <v>231</v>
      </c>
      <c r="B1531" s="14">
        <v>0</v>
      </c>
      <c r="C1531" s="14" t="s">
        <v>219</v>
      </c>
      <c r="D1531" s="14">
        <v>0</v>
      </c>
      <c r="E1531" s="14" t="s">
        <v>219</v>
      </c>
    </row>
    <row r="1532" spans="1:5" ht="12.5" x14ac:dyDescent="0.25">
      <c r="A1532" s="40" t="s">
        <v>231</v>
      </c>
      <c r="B1532" s="14">
        <v>718.97</v>
      </c>
      <c r="C1532" s="14" t="s">
        <v>218</v>
      </c>
      <c r="D1532" s="14">
        <v>0</v>
      </c>
      <c r="E1532" s="14" t="s">
        <v>219</v>
      </c>
    </row>
    <row r="1533" spans="1:5" ht="12.5" x14ac:dyDescent="0.25">
      <c r="A1533" s="40" t="s">
        <v>231</v>
      </c>
      <c r="B1533" s="14">
        <v>21.79</v>
      </c>
      <c r="C1533" s="14" t="s">
        <v>218</v>
      </c>
      <c r="D1533" s="14">
        <v>0</v>
      </c>
      <c r="E1533" s="14" t="s">
        <v>219</v>
      </c>
    </row>
    <row r="1534" spans="1:5" ht="12.5" x14ac:dyDescent="0.25">
      <c r="A1534" s="40" t="s">
        <v>231</v>
      </c>
      <c r="B1534" s="14">
        <v>4570.63</v>
      </c>
      <c r="C1534" s="14" t="s">
        <v>218</v>
      </c>
      <c r="D1534" s="14">
        <v>0</v>
      </c>
      <c r="E1534" s="14" t="s">
        <v>219</v>
      </c>
    </row>
    <row r="1535" spans="1:5" ht="12.5" x14ac:dyDescent="0.25">
      <c r="A1535" s="40" t="s">
        <v>231</v>
      </c>
      <c r="B1535" s="14">
        <v>0</v>
      </c>
      <c r="C1535" s="14" t="s">
        <v>219</v>
      </c>
      <c r="D1535" s="14">
        <v>0</v>
      </c>
      <c r="E1535" s="14" t="s">
        <v>219</v>
      </c>
    </row>
    <row r="1536" spans="1:5" ht="12.5" x14ac:dyDescent="0.25">
      <c r="A1536" s="40" t="s">
        <v>231</v>
      </c>
      <c r="B1536" s="14">
        <v>0</v>
      </c>
      <c r="C1536" s="14" t="s">
        <v>219</v>
      </c>
      <c r="D1536" s="14">
        <v>0</v>
      </c>
      <c r="E1536" s="14" t="s">
        <v>219</v>
      </c>
    </row>
    <row r="1537" spans="1:5" ht="12.5" x14ac:dyDescent="0.25">
      <c r="A1537" s="40" t="s">
        <v>231</v>
      </c>
      <c r="B1537" s="14">
        <v>3198.27</v>
      </c>
      <c r="C1537" s="14" t="s">
        <v>218</v>
      </c>
      <c r="D1537" s="14">
        <v>41.97</v>
      </c>
      <c r="E1537" s="14" t="s">
        <v>218</v>
      </c>
    </row>
    <row r="1538" spans="1:5" ht="12.5" x14ac:dyDescent="0.25">
      <c r="A1538" s="40" t="s">
        <v>231</v>
      </c>
      <c r="B1538" s="14">
        <v>1349.2</v>
      </c>
      <c r="C1538" s="14" t="s">
        <v>218</v>
      </c>
      <c r="D1538" s="14">
        <v>14.48</v>
      </c>
      <c r="E1538" s="14" t="s">
        <v>218</v>
      </c>
    </row>
    <row r="1539" spans="1:5" ht="12.5" x14ac:dyDescent="0.25">
      <c r="A1539" s="40" t="s">
        <v>231</v>
      </c>
      <c r="B1539" s="14">
        <v>2145.59</v>
      </c>
      <c r="C1539" s="14" t="s">
        <v>218</v>
      </c>
      <c r="D1539" s="14">
        <v>0</v>
      </c>
      <c r="E1539" s="14" t="s">
        <v>219</v>
      </c>
    </row>
    <row r="1540" spans="1:5" ht="12.5" x14ac:dyDescent="0.25">
      <c r="A1540" s="40" t="s">
        <v>231</v>
      </c>
      <c r="B1540" s="14">
        <v>2970.52</v>
      </c>
      <c r="C1540" s="14" t="s">
        <v>218</v>
      </c>
      <c r="D1540" s="14">
        <v>297.05</v>
      </c>
      <c r="E1540" s="14" t="s">
        <v>218</v>
      </c>
    </row>
    <row r="1541" spans="1:5" ht="12.5" x14ac:dyDescent="0.25">
      <c r="A1541" s="40" t="s">
        <v>231</v>
      </c>
      <c r="B1541" s="14">
        <v>6807.9000000000005</v>
      </c>
      <c r="C1541" s="14" t="s">
        <v>218</v>
      </c>
      <c r="D1541" s="14">
        <v>0</v>
      </c>
      <c r="E1541" s="14" t="s">
        <v>219</v>
      </c>
    </row>
    <row r="1542" spans="1:5" ht="12.5" x14ac:dyDescent="0.25">
      <c r="A1542" s="40" t="s">
        <v>231</v>
      </c>
      <c r="B1542" s="14">
        <v>4307.5600000000004</v>
      </c>
      <c r="C1542" s="14" t="s">
        <v>218</v>
      </c>
      <c r="D1542" s="14">
        <v>36.72</v>
      </c>
      <c r="E1542" s="14" t="s">
        <v>218</v>
      </c>
    </row>
    <row r="1543" spans="1:5" ht="12.5" x14ac:dyDescent="0.25">
      <c r="A1543" s="40" t="s">
        <v>231</v>
      </c>
      <c r="B1543" s="14">
        <v>5316.65</v>
      </c>
      <c r="C1543" s="14" t="s">
        <v>218</v>
      </c>
      <c r="D1543" s="14">
        <v>531.66999999999996</v>
      </c>
      <c r="E1543" s="14" t="s">
        <v>218</v>
      </c>
    </row>
    <row r="1544" spans="1:5" ht="12.5" x14ac:dyDescent="0.25">
      <c r="A1544" s="40" t="s">
        <v>231</v>
      </c>
      <c r="B1544" s="14">
        <v>114.14</v>
      </c>
      <c r="C1544" s="14" t="s">
        <v>218</v>
      </c>
      <c r="D1544" s="14">
        <v>11.41</v>
      </c>
      <c r="E1544" s="14" t="s">
        <v>218</v>
      </c>
    </row>
    <row r="1545" spans="1:5" ht="12.5" x14ac:dyDescent="0.25">
      <c r="A1545" s="40" t="s">
        <v>231</v>
      </c>
      <c r="B1545" s="14">
        <v>17099.23</v>
      </c>
      <c r="C1545" s="14" t="s">
        <v>218</v>
      </c>
      <c r="D1545" s="14">
        <v>0</v>
      </c>
      <c r="E1545" s="14" t="s">
        <v>219</v>
      </c>
    </row>
    <row r="1546" spans="1:5" ht="12.5" x14ac:dyDescent="0.25">
      <c r="A1546" s="40" t="s">
        <v>231</v>
      </c>
      <c r="B1546" s="14">
        <v>3241.32</v>
      </c>
      <c r="C1546" s="14" t="s">
        <v>218</v>
      </c>
      <c r="D1546" s="14">
        <v>307.91000000000003</v>
      </c>
      <c r="E1546" s="14" t="s">
        <v>218</v>
      </c>
    </row>
    <row r="1547" spans="1:5" ht="12.5" x14ac:dyDescent="0.25">
      <c r="A1547" s="40" t="s">
        <v>231</v>
      </c>
      <c r="B1547" s="14">
        <v>18365.259999999998</v>
      </c>
      <c r="C1547" s="14" t="s">
        <v>218</v>
      </c>
      <c r="D1547" s="14">
        <v>0</v>
      </c>
      <c r="E1547" s="14" t="s">
        <v>219</v>
      </c>
    </row>
    <row r="1548" spans="1:5" ht="12.5" x14ac:dyDescent="0.25">
      <c r="A1548" s="40" t="s">
        <v>231</v>
      </c>
      <c r="B1548" s="14">
        <v>10004.290000000001</v>
      </c>
      <c r="C1548" s="14" t="s">
        <v>218</v>
      </c>
      <c r="D1548" s="14">
        <v>1000.44</v>
      </c>
      <c r="E1548" s="14" t="s">
        <v>218</v>
      </c>
    </row>
    <row r="1549" spans="1:5" ht="12.5" x14ac:dyDescent="0.25">
      <c r="A1549" s="40" t="s">
        <v>231</v>
      </c>
      <c r="B1549" s="14">
        <v>9110.66</v>
      </c>
      <c r="C1549" s="14" t="s">
        <v>218</v>
      </c>
      <c r="D1549" s="14">
        <v>211.83</v>
      </c>
      <c r="E1549" s="14" t="s">
        <v>218</v>
      </c>
    </row>
    <row r="1550" spans="1:5" ht="12.5" x14ac:dyDescent="0.25">
      <c r="A1550" s="40" t="s">
        <v>231</v>
      </c>
      <c r="B1550" s="14">
        <v>2730.23</v>
      </c>
      <c r="C1550" s="14" t="s">
        <v>218</v>
      </c>
      <c r="D1550" s="14">
        <v>259.38</v>
      </c>
      <c r="E1550" s="14" t="s">
        <v>218</v>
      </c>
    </row>
    <row r="1551" spans="1:5" ht="12.5" x14ac:dyDescent="0.25">
      <c r="A1551" s="40" t="s">
        <v>231</v>
      </c>
      <c r="B1551" s="14">
        <v>13222.039999999999</v>
      </c>
      <c r="C1551" s="14" t="s">
        <v>218</v>
      </c>
      <c r="D1551" s="14">
        <v>0</v>
      </c>
      <c r="E1551" s="14" t="s">
        <v>219</v>
      </c>
    </row>
    <row r="1552" spans="1:5" ht="12.5" x14ac:dyDescent="0.25">
      <c r="A1552" s="40" t="s">
        <v>231</v>
      </c>
      <c r="B1552" s="14">
        <v>49.47</v>
      </c>
      <c r="C1552" s="14" t="s">
        <v>218</v>
      </c>
      <c r="D1552" s="14">
        <v>0</v>
      </c>
      <c r="E1552" s="14" t="s">
        <v>219</v>
      </c>
    </row>
    <row r="1553" spans="1:5" ht="12.5" x14ac:dyDescent="0.25">
      <c r="A1553" s="40" t="s">
        <v>231</v>
      </c>
      <c r="B1553" s="14">
        <v>58614.82</v>
      </c>
      <c r="C1553" s="14" t="s">
        <v>218</v>
      </c>
      <c r="D1553" s="14">
        <v>1216.49</v>
      </c>
      <c r="E1553" s="14" t="s">
        <v>218</v>
      </c>
    </row>
    <row r="1554" spans="1:5" ht="12.5" x14ac:dyDescent="0.25">
      <c r="A1554" s="40" t="s">
        <v>231</v>
      </c>
      <c r="B1554" s="14">
        <v>418.37</v>
      </c>
      <c r="C1554" s="14" t="s">
        <v>218</v>
      </c>
      <c r="D1554" s="14">
        <v>0</v>
      </c>
      <c r="E1554" s="14" t="s">
        <v>219</v>
      </c>
    </row>
    <row r="1555" spans="1:5" ht="12.5" x14ac:dyDescent="0.25">
      <c r="A1555" s="40" t="s">
        <v>231</v>
      </c>
      <c r="B1555" s="14">
        <v>1883.78</v>
      </c>
      <c r="C1555" s="14" t="s">
        <v>218</v>
      </c>
      <c r="D1555" s="14">
        <v>13.46</v>
      </c>
      <c r="E1555" s="14" t="s">
        <v>218</v>
      </c>
    </row>
    <row r="1556" spans="1:5" ht="12.5" x14ac:dyDescent="0.25">
      <c r="A1556" s="40" t="s">
        <v>231</v>
      </c>
      <c r="B1556" s="14">
        <v>9864.17</v>
      </c>
      <c r="C1556" s="14" t="s">
        <v>218</v>
      </c>
      <c r="D1556" s="14">
        <v>32.96</v>
      </c>
      <c r="E1556" s="14" t="s">
        <v>218</v>
      </c>
    </row>
    <row r="1557" spans="1:5" ht="12.5" x14ac:dyDescent="0.25">
      <c r="A1557" s="40" t="s">
        <v>231</v>
      </c>
      <c r="B1557" s="14">
        <v>10506.23</v>
      </c>
      <c r="C1557" s="14" t="s">
        <v>218</v>
      </c>
      <c r="D1557" s="14">
        <v>0</v>
      </c>
      <c r="E1557" s="14" t="s">
        <v>219</v>
      </c>
    </row>
    <row r="1558" spans="1:5" ht="12.5" x14ac:dyDescent="0.25">
      <c r="A1558" s="40" t="s">
        <v>231</v>
      </c>
      <c r="B1558" s="14">
        <v>1333.21</v>
      </c>
      <c r="C1558" s="14" t="s">
        <v>218</v>
      </c>
      <c r="D1558" s="14">
        <v>133.33000000000001</v>
      </c>
      <c r="E1558" s="14" t="s">
        <v>218</v>
      </c>
    </row>
    <row r="1559" spans="1:5" ht="12.5" x14ac:dyDescent="0.25">
      <c r="A1559" s="40" t="s">
        <v>231</v>
      </c>
      <c r="B1559" s="14">
        <v>8949.73</v>
      </c>
      <c r="C1559" s="14" t="s">
        <v>218</v>
      </c>
      <c r="D1559" s="14">
        <v>600.96</v>
      </c>
      <c r="E1559" s="14" t="s">
        <v>218</v>
      </c>
    </row>
    <row r="1560" spans="1:5" ht="12.5" x14ac:dyDescent="0.25">
      <c r="A1560" s="40" t="s">
        <v>231</v>
      </c>
      <c r="B1560" s="14">
        <v>5447.04</v>
      </c>
      <c r="C1560" s="14" t="s">
        <v>218</v>
      </c>
      <c r="D1560" s="14">
        <v>0</v>
      </c>
      <c r="E1560" s="14" t="s">
        <v>219</v>
      </c>
    </row>
    <row r="1561" spans="1:5" ht="12.5" x14ac:dyDescent="0.25">
      <c r="A1561" s="40" t="s">
        <v>231</v>
      </c>
      <c r="B1561" s="14">
        <v>34358.61</v>
      </c>
      <c r="C1561" s="14" t="s">
        <v>218</v>
      </c>
      <c r="D1561" s="14">
        <v>579.65</v>
      </c>
      <c r="E1561" s="14" t="s">
        <v>218</v>
      </c>
    </row>
    <row r="1562" spans="1:5" ht="12.5" x14ac:dyDescent="0.25">
      <c r="A1562" s="40" t="s">
        <v>231</v>
      </c>
      <c r="B1562" s="14">
        <v>1477.88</v>
      </c>
      <c r="C1562" s="14" t="s">
        <v>218</v>
      </c>
      <c r="D1562" s="14">
        <v>0</v>
      </c>
      <c r="E1562" s="14" t="s">
        <v>219</v>
      </c>
    </row>
    <row r="1563" spans="1:5" ht="12.5" x14ac:dyDescent="0.25">
      <c r="A1563" s="40" t="s">
        <v>231</v>
      </c>
      <c r="B1563" s="14">
        <v>4336.2700000000004</v>
      </c>
      <c r="C1563" s="14" t="s">
        <v>218</v>
      </c>
      <c r="D1563" s="14">
        <v>0</v>
      </c>
      <c r="E1563" s="14" t="s">
        <v>219</v>
      </c>
    </row>
    <row r="1564" spans="1:5" ht="12.5" x14ac:dyDescent="0.25">
      <c r="A1564" s="40" t="s">
        <v>231</v>
      </c>
      <c r="B1564" s="14">
        <v>25.96</v>
      </c>
      <c r="C1564" s="14" t="s">
        <v>221</v>
      </c>
      <c r="D1564" s="14">
        <v>0</v>
      </c>
      <c r="E1564" s="14" t="s">
        <v>219</v>
      </c>
    </row>
    <row r="1565" spans="1:5" ht="12.5" x14ac:dyDescent="0.25">
      <c r="A1565" s="40" t="s">
        <v>231</v>
      </c>
      <c r="B1565" s="14">
        <v>3805.67</v>
      </c>
      <c r="C1565" s="14" t="s">
        <v>218</v>
      </c>
      <c r="D1565" s="14">
        <v>70.38</v>
      </c>
      <c r="E1565" s="14" t="s">
        <v>218</v>
      </c>
    </row>
    <row r="1566" spans="1:5" ht="12.5" x14ac:dyDescent="0.25">
      <c r="A1566" s="40" t="s">
        <v>231</v>
      </c>
      <c r="B1566" s="14">
        <v>4382.21</v>
      </c>
      <c r="C1566" s="14" t="s">
        <v>218</v>
      </c>
      <c r="D1566" s="14">
        <v>174.18</v>
      </c>
      <c r="E1566" s="14" t="s">
        <v>218</v>
      </c>
    </row>
    <row r="1567" spans="1:5" ht="12.5" x14ac:dyDescent="0.25">
      <c r="A1567" s="40" t="s">
        <v>231</v>
      </c>
      <c r="B1567" s="14">
        <v>3131.6</v>
      </c>
      <c r="C1567" s="14" t="s">
        <v>218</v>
      </c>
      <c r="D1567" s="14">
        <v>0</v>
      </c>
      <c r="E1567" s="14" t="s">
        <v>219</v>
      </c>
    </row>
    <row r="1568" spans="1:5" ht="12.5" x14ac:dyDescent="0.25">
      <c r="A1568" s="40" t="s">
        <v>231</v>
      </c>
      <c r="B1568" s="14">
        <v>11318.29</v>
      </c>
      <c r="C1568" s="14" t="s">
        <v>218</v>
      </c>
      <c r="D1568" s="14">
        <v>0</v>
      </c>
      <c r="E1568" s="14" t="s">
        <v>219</v>
      </c>
    </row>
    <row r="1569" spans="1:5" ht="12.5" x14ac:dyDescent="0.25">
      <c r="A1569" s="40" t="s">
        <v>231</v>
      </c>
      <c r="B1569" s="14">
        <v>309.38</v>
      </c>
      <c r="C1569" s="14" t="s">
        <v>218</v>
      </c>
      <c r="D1569" s="14">
        <v>29.39</v>
      </c>
      <c r="E1569" s="14" t="s">
        <v>218</v>
      </c>
    </row>
    <row r="1570" spans="1:5" ht="12.5" x14ac:dyDescent="0.25">
      <c r="A1570" s="40" t="s">
        <v>231</v>
      </c>
      <c r="B1570" s="14">
        <v>5497.75</v>
      </c>
      <c r="C1570" s="14" t="s">
        <v>218</v>
      </c>
      <c r="D1570" s="14">
        <v>28.55</v>
      </c>
      <c r="E1570" s="14" t="s">
        <v>218</v>
      </c>
    </row>
    <row r="1571" spans="1:5" ht="12.5" x14ac:dyDescent="0.25">
      <c r="A1571" s="40" t="s">
        <v>231</v>
      </c>
      <c r="B1571" s="14">
        <v>880.49</v>
      </c>
      <c r="C1571" s="14" t="s">
        <v>218</v>
      </c>
      <c r="D1571" s="14">
        <v>83.64</v>
      </c>
      <c r="E1571" s="14" t="s">
        <v>218</v>
      </c>
    </row>
    <row r="1572" spans="1:5" ht="12.5" x14ac:dyDescent="0.25">
      <c r="A1572" s="40" t="s">
        <v>231</v>
      </c>
      <c r="B1572" s="14">
        <v>1983.37</v>
      </c>
      <c r="C1572" s="14" t="s">
        <v>218</v>
      </c>
      <c r="D1572" s="14">
        <v>0</v>
      </c>
      <c r="E1572" s="14" t="s">
        <v>219</v>
      </c>
    </row>
    <row r="1573" spans="1:5" ht="12.5" x14ac:dyDescent="0.25">
      <c r="A1573" s="40" t="s">
        <v>231</v>
      </c>
      <c r="B1573" s="14">
        <v>4237.91</v>
      </c>
      <c r="C1573" s="14" t="s">
        <v>218</v>
      </c>
      <c r="D1573" s="14">
        <v>0</v>
      </c>
      <c r="E1573" s="14" t="s">
        <v>219</v>
      </c>
    </row>
    <row r="1574" spans="1:5" ht="12.5" x14ac:dyDescent="0.25">
      <c r="A1574" s="40" t="s">
        <v>231</v>
      </c>
      <c r="B1574" s="14">
        <v>1914.44</v>
      </c>
      <c r="C1574" s="14" t="s">
        <v>218</v>
      </c>
      <c r="D1574" s="14">
        <v>0</v>
      </c>
      <c r="E1574" s="14" t="s">
        <v>219</v>
      </c>
    </row>
    <row r="1575" spans="1:5" ht="12.5" x14ac:dyDescent="0.25">
      <c r="A1575" s="40" t="s">
        <v>231</v>
      </c>
      <c r="B1575" s="14">
        <v>20004.989999999998</v>
      </c>
      <c r="C1575" s="14" t="s">
        <v>218</v>
      </c>
      <c r="D1575" s="14">
        <v>186.03</v>
      </c>
      <c r="E1575" s="14" t="s">
        <v>218</v>
      </c>
    </row>
    <row r="1576" spans="1:5" ht="12.5" x14ac:dyDescent="0.25">
      <c r="A1576" s="40" t="s">
        <v>231</v>
      </c>
      <c r="B1576" s="14">
        <v>2738.6</v>
      </c>
      <c r="C1576" s="14" t="s">
        <v>218</v>
      </c>
      <c r="D1576" s="14">
        <v>58.24</v>
      </c>
      <c r="E1576" s="14" t="s">
        <v>218</v>
      </c>
    </row>
    <row r="1577" spans="1:5" ht="12.5" x14ac:dyDescent="0.25">
      <c r="A1577" s="40" t="s">
        <v>231</v>
      </c>
      <c r="B1577" s="14">
        <v>11453.67</v>
      </c>
      <c r="C1577" s="14" t="s">
        <v>218</v>
      </c>
      <c r="D1577" s="14">
        <v>405.92</v>
      </c>
      <c r="E1577" s="14" t="s">
        <v>218</v>
      </c>
    </row>
    <row r="1578" spans="1:5" ht="12.5" x14ac:dyDescent="0.25">
      <c r="A1578" s="40" t="s">
        <v>231</v>
      </c>
      <c r="B1578" s="14">
        <v>2754.18</v>
      </c>
      <c r="C1578" s="14" t="s">
        <v>218</v>
      </c>
      <c r="D1578" s="14">
        <v>0</v>
      </c>
      <c r="E1578" s="14" t="s">
        <v>219</v>
      </c>
    </row>
    <row r="1579" spans="1:5" ht="12.5" x14ac:dyDescent="0.25">
      <c r="A1579" s="40" t="s">
        <v>231</v>
      </c>
      <c r="B1579" s="14">
        <v>32561.59</v>
      </c>
      <c r="C1579" s="14" t="s">
        <v>218</v>
      </c>
      <c r="D1579" s="14">
        <v>0</v>
      </c>
      <c r="E1579" s="14" t="s">
        <v>219</v>
      </c>
    </row>
    <row r="1580" spans="1:5" ht="12.5" x14ac:dyDescent="0.25">
      <c r="A1580" s="40" t="s">
        <v>231</v>
      </c>
      <c r="B1580" s="14">
        <v>0</v>
      </c>
      <c r="C1580" s="14" t="s">
        <v>219</v>
      </c>
      <c r="D1580" s="14">
        <v>0</v>
      </c>
      <c r="E1580" s="14" t="s">
        <v>219</v>
      </c>
    </row>
    <row r="1581" spans="1:5" ht="12.5" x14ac:dyDescent="0.25">
      <c r="A1581" s="40" t="s">
        <v>231</v>
      </c>
      <c r="B1581" s="14">
        <v>7615.62</v>
      </c>
      <c r="C1581" s="14" t="s">
        <v>218</v>
      </c>
      <c r="D1581" s="14">
        <v>42.21</v>
      </c>
      <c r="E1581" s="14" t="s">
        <v>218</v>
      </c>
    </row>
    <row r="1582" spans="1:5" ht="12.5" x14ac:dyDescent="0.25">
      <c r="A1582" s="40" t="s">
        <v>231</v>
      </c>
      <c r="B1582" s="14">
        <v>17576.62</v>
      </c>
      <c r="C1582" s="14" t="s">
        <v>218</v>
      </c>
      <c r="D1582" s="14">
        <v>1.72</v>
      </c>
      <c r="E1582" s="14" t="s">
        <v>218</v>
      </c>
    </row>
    <row r="1583" spans="1:5" ht="12.5" x14ac:dyDescent="0.25">
      <c r="A1583" s="40" t="s">
        <v>231</v>
      </c>
      <c r="B1583" s="14">
        <v>2888.59</v>
      </c>
      <c r="C1583" s="14" t="s">
        <v>218</v>
      </c>
      <c r="D1583" s="14">
        <v>48.35</v>
      </c>
      <c r="E1583" s="14" t="s">
        <v>218</v>
      </c>
    </row>
    <row r="1584" spans="1:5" ht="12.5" x14ac:dyDescent="0.25">
      <c r="A1584" s="40" t="s">
        <v>231</v>
      </c>
      <c r="B1584" s="14">
        <v>1261.7</v>
      </c>
      <c r="C1584" s="14" t="s">
        <v>218</v>
      </c>
      <c r="D1584" s="14">
        <v>0</v>
      </c>
      <c r="E1584" s="14" t="s">
        <v>219</v>
      </c>
    </row>
    <row r="1585" spans="1:5" ht="12.5" x14ac:dyDescent="0.25">
      <c r="A1585" s="40" t="s">
        <v>231</v>
      </c>
      <c r="B1585" s="14">
        <v>4418.8599999999997</v>
      </c>
      <c r="C1585" s="14" t="s">
        <v>218</v>
      </c>
      <c r="D1585" s="14">
        <v>419.68</v>
      </c>
      <c r="E1585" s="14" t="s">
        <v>218</v>
      </c>
    </row>
    <row r="1586" spans="1:5" ht="12.5" x14ac:dyDescent="0.25">
      <c r="A1586" s="40" t="s">
        <v>231</v>
      </c>
      <c r="B1586" s="14">
        <v>3093.77</v>
      </c>
      <c r="C1586" s="14" t="s">
        <v>218</v>
      </c>
      <c r="D1586" s="14">
        <v>309.35000000000002</v>
      </c>
      <c r="E1586" s="14" t="s">
        <v>218</v>
      </c>
    </row>
    <row r="1587" spans="1:5" ht="12.5" x14ac:dyDescent="0.25">
      <c r="A1587" s="40" t="s">
        <v>231</v>
      </c>
      <c r="B1587" s="14">
        <v>3097.5299999999997</v>
      </c>
      <c r="C1587" s="14" t="s">
        <v>218</v>
      </c>
      <c r="D1587" s="14">
        <v>0</v>
      </c>
      <c r="E1587" s="14" t="s">
        <v>219</v>
      </c>
    </row>
    <row r="1588" spans="1:5" ht="12.5" x14ac:dyDescent="0.25">
      <c r="A1588" s="40" t="s">
        <v>231</v>
      </c>
      <c r="B1588" s="14">
        <v>13353.06</v>
      </c>
      <c r="C1588" s="14" t="s">
        <v>218</v>
      </c>
      <c r="D1588" s="14">
        <v>0</v>
      </c>
      <c r="E1588" s="14" t="s">
        <v>219</v>
      </c>
    </row>
    <row r="1589" spans="1:5" ht="12.5" x14ac:dyDescent="0.25">
      <c r="A1589" s="40" t="s">
        <v>231</v>
      </c>
      <c r="B1589" s="14">
        <v>11252.95</v>
      </c>
      <c r="C1589" s="14" t="s">
        <v>218</v>
      </c>
      <c r="D1589" s="14">
        <v>0</v>
      </c>
      <c r="E1589" s="14" t="s">
        <v>219</v>
      </c>
    </row>
    <row r="1590" spans="1:5" ht="12.5" x14ac:dyDescent="0.25">
      <c r="A1590" s="40" t="s">
        <v>231</v>
      </c>
      <c r="B1590" s="14">
        <v>17671.64</v>
      </c>
      <c r="C1590" s="14" t="s">
        <v>218</v>
      </c>
      <c r="D1590" s="14">
        <v>0</v>
      </c>
      <c r="E1590" s="14" t="s">
        <v>219</v>
      </c>
    </row>
    <row r="1591" spans="1:5" ht="12.5" x14ac:dyDescent="0.25">
      <c r="A1591" s="40" t="s">
        <v>231</v>
      </c>
      <c r="B1591" s="14">
        <v>5997.34</v>
      </c>
      <c r="C1591" s="14" t="s">
        <v>218</v>
      </c>
      <c r="D1591" s="14">
        <v>96.55</v>
      </c>
      <c r="E1591" s="14" t="s">
        <v>218</v>
      </c>
    </row>
    <row r="1592" spans="1:5" ht="12.5" x14ac:dyDescent="0.25">
      <c r="A1592" s="40" t="s">
        <v>231</v>
      </c>
      <c r="B1592" s="14">
        <v>3644.67</v>
      </c>
      <c r="C1592" s="14" t="s">
        <v>218</v>
      </c>
      <c r="D1592" s="14">
        <v>34.74</v>
      </c>
      <c r="E1592" s="14" t="s">
        <v>218</v>
      </c>
    </row>
    <row r="1593" spans="1:5" ht="12.5" x14ac:dyDescent="0.25">
      <c r="A1593" s="40" t="s">
        <v>231</v>
      </c>
      <c r="B1593" s="14">
        <v>16112.31</v>
      </c>
      <c r="C1593" s="14" t="s">
        <v>218</v>
      </c>
      <c r="D1593" s="14">
        <v>0</v>
      </c>
      <c r="E1593" s="14" t="s">
        <v>219</v>
      </c>
    </row>
    <row r="1594" spans="1:5" ht="12.5" x14ac:dyDescent="0.25">
      <c r="A1594" s="40" t="s">
        <v>231</v>
      </c>
      <c r="B1594" s="14">
        <v>14714.64</v>
      </c>
      <c r="C1594" s="14" t="s">
        <v>218</v>
      </c>
      <c r="D1594" s="14">
        <v>0</v>
      </c>
      <c r="E1594" s="14" t="s">
        <v>219</v>
      </c>
    </row>
    <row r="1595" spans="1:5" ht="12.5" x14ac:dyDescent="0.25">
      <c r="A1595" s="40" t="s">
        <v>231</v>
      </c>
      <c r="B1595" s="14">
        <v>10172.049999999999</v>
      </c>
      <c r="C1595" s="14" t="s">
        <v>218</v>
      </c>
      <c r="D1595" s="14">
        <v>0</v>
      </c>
      <c r="E1595" s="14" t="s">
        <v>219</v>
      </c>
    </row>
    <row r="1596" spans="1:5" ht="12.5" x14ac:dyDescent="0.25">
      <c r="A1596" s="40" t="s">
        <v>231</v>
      </c>
      <c r="B1596" s="14">
        <v>16731.11</v>
      </c>
      <c r="C1596" s="14" t="s">
        <v>218</v>
      </c>
      <c r="D1596" s="14">
        <v>410.61</v>
      </c>
      <c r="E1596" s="14" t="s">
        <v>218</v>
      </c>
    </row>
    <row r="1597" spans="1:5" ht="12.5" x14ac:dyDescent="0.25">
      <c r="A1597" s="40" t="s">
        <v>231</v>
      </c>
      <c r="B1597" s="14">
        <v>29732.16</v>
      </c>
      <c r="C1597" s="14" t="s">
        <v>218</v>
      </c>
      <c r="D1597" s="14">
        <v>644.36</v>
      </c>
      <c r="E1597" s="14" t="s">
        <v>218</v>
      </c>
    </row>
    <row r="1598" spans="1:5" ht="12.5" x14ac:dyDescent="0.25">
      <c r="A1598" s="40" t="s">
        <v>231</v>
      </c>
      <c r="B1598" s="14">
        <v>0</v>
      </c>
      <c r="C1598" s="14" t="s">
        <v>219</v>
      </c>
      <c r="D1598" s="14">
        <v>0</v>
      </c>
      <c r="E1598" s="14" t="s">
        <v>219</v>
      </c>
    </row>
    <row r="1599" spans="1:5" ht="12.5" x14ac:dyDescent="0.25">
      <c r="A1599" s="40" t="s">
        <v>231</v>
      </c>
      <c r="B1599" s="14">
        <v>167.71</v>
      </c>
      <c r="C1599" s="14" t="s">
        <v>218</v>
      </c>
      <c r="D1599" s="14">
        <v>0</v>
      </c>
      <c r="E1599" s="14" t="s">
        <v>219</v>
      </c>
    </row>
    <row r="1600" spans="1:5" ht="12.5" x14ac:dyDescent="0.25">
      <c r="A1600" s="40" t="s">
        <v>231</v>
      </c>
      <c r="B1600" s="14">
        <v>2125.66</v>
      </c>
      <c r="C1600" s="14" t="s">
        <v>218</v>
      </c>
      <c r="D1600" s="14">
        <v>0</v>
      </c>
      <c r="E1600" s="14" t="s">
        <v>219</v>
      </c>
    </row>
    <row r="1601" spans="1:5" ht="12.5" x14ac:dyDescent="0.25">
      <c r="A1601" s="40" t="s">
        <v>231</v>
      </c>
      <c r="B1601" s="14">
        <v>2567.2600000000002</v>
      </c>
      <c r="C1601" s="14" t="s">
        <v>218</v>
      </c>
      <c r="D1601" s="14">
        <v>62.68</v>
      </c>
      <c r="E1601" s="14" t="s">
        <v>218</v>
      </c>
    </row>
    <row r="1602" spans="1:5" ht="12.5" x14ac:dyDescent="0.25">
      <c r="A1602" s="40" t="s">
        <v>231</v>
      </c>
      <c r="B1602" s="14">
        <v>51906.9</v>
      </c>
      <c r="C1602" s="14" t="s">
        <v>218</v>
      </c>
      <c r="D1602" s="14">
        <v>2553.42</v>
      </c>
      <c r="E1602" s="14" t="s">
        <v>221</v>
      </c>
    </row>
    <row r="1603" spans="1:5" ht="12.5" x14ac:dyDescent="0.25">
      <c r="A1603" s="40" t="s">
        <v>231</v>
      </c>
      <c r="B1603" s="14">
        <v>12510.74</v>
      </c>
      <c r="C1603" s="14" t="s">
        <v>218</v>
      </c>
      <c r="D1603" s="14">
        <v>0</v>
      </c>
      <c r="E1603" s="14" t="s">
        <v>219</v>
      </c>
    </row>
    <row r="1604" spans="1:5" ht="12.5" x14ac:dyDescent="0.25">
      <c r="A1604" s="40" t="s">
        <v>231</v>
      </c>
      <c r="B1604" s="14">
        <v>14855.349999999999</v>
      </c>
      <c r="C1604" s="14" t="s">
        <v>218</v>
      </c>
      <c r="D1604" s="14">
        <v>0</v>
      </c>
      <c r="E1604" s="14" t="s">
        <v>219</v>
      </c>
    </row>
    <row r="1605" spans="1:5" ht="12.5" x14ac:dyDescent="0.25">
      <c r="A1605" s="40" t="s">
        <v>231</v>
      </c>
      <c r="B1605" s="14">
        <v>1064.21</v>
      </c>
      <c r="C1605" s="14" t="s">
        <v>218</v>
      </c>
      <c r="D1605" s="14">
        <v>15.35</v>
      </c>
      <c r="E1605" s="14" t="s">
        <v>218</v>
      </c>
    </row>
    <row r="1606" spans="1:5" ht="12.5" x14ac:dyDescent="0.25">
      <c r="A1606" s="40" t="s">
        <v>231</v>
      </c>
      <c r="B1606" s="14">
        <v>11164.78</v>
      </c>
      <c r="C1606" s="14" t="s">
        <v>218</v>
      </c>
      <c r="D1606" s="14">
        <v>278.49</v>
      </c>
      <c r="E1606" s="14" t="s">
        <v>218</v>
      </c>
    </row>
    <row r="1607" spans="1:5" ht="12.5" x14ac:dyDescent="0.25">
      <c r="A1607" s="40" t="s">
        <v>231</v>
      </c>
      <c r="B1607" s="14">
        <v>3435.2599999999998</v>
      </c>
      <c r="C1607" s="14" t="s">
        <v>218</v>
      </c>
      <c r="D1607" s="14">
        <v>0</v>
      </c>
      <c r="E1607" s="14" t="s">
        <v>219</v>
      </c>
    </row>
    <row r="1608" spans="1:5" ht="12.5" x14ac:dyDescent="0.25">
      <c r="A1608" s="40" t="s">
        <v>231</v>
      </c>
      <c r="B1608" s="14">
        <v>3134.32</v>
      </c>
      <c r="C1608" s="14" t="s">
        <v>218</v>
      </c>
      <c r="D1608" s="14">
        <v>46.59</v>
      </c>
      <c r="E1608" s="14" t="s">
        <v>218</v>
      </c>
    </row>
    <row r="1609" spans="1:5" ht="12.5" x14ac:dyDescent="0.25">
      <c r="A1609" s="40" t="s">
        <v>231</v>
      </c>
      <c r="B1609" s="14">
        <v>1788.72</v>
      </c>
      <c r="C1609" s="14" t="s">
        <v>218</v>
      </c>
      <c r="D1609" s="14">
        <v>0</v>
      </c>
      <c r="E1609" s="14" t="s">
        <v>219</v>
      </c>
    </row>
    <row r="1610" spans="1:5" ht="12.5" x14ac:dyDescent="0.25">
      <c r="A1610" s="40" t="s">
        <v>231</v>
      </c>
      <c r="B1610" s="14">
        <v>8099.17</v>
      </c>
      <c r="C1610" s="14" t="s">
        <v>218</v>
      </c>
      <c r="D1610" s="14">
        <v>809.92</v>
      </c>
      <c r="E1610" s="14" t="s">
        <v>218</v>
      </c>
    </row>
    <row r="1611" spans="1:5" ht="12.5" x14ac:dyDescent="0.25">
      <c r="A1611" s="40" t="s">
        <v>231</v>
      </c>
      <c r="B1611" s="14">
        <v>1546.24</v>
      </c>
      <c r="C1611" s="14" t="s">
        <v>218</v>
      </c>
      <c r="D1611" s="14">
        <v>0</v>
      </c>
      <c r="E1611" s="14" t="s">
        <v>219</v>
      </c>
    </row>
    <row r="1612" spans="1:5" ht="12.5" x14ac:dyDescent="0.25">
      <c r="A1612" s="40" t="s">
        <v>231</v>
      </c>
      <c r="B1612" s="14">
        <v>677.91</v>
      </c>
      <c r="C1612" s="14" t="s">
        <v>218</v>
      </c>
      <c r="D1612" s="14">
        <v>64.67</v>
      </c>
      <c r="E1612" s="14" t="s">
        <v>218</v>
      </c>
    </row>
    <row r="1613" spans="1:5" ht="12.5" x14ac:dyDescent="0.25">
      <c r="A1613" s="40" t="s">
        <v>231</v>
      </c>
      <c r="B1613" s="14">
        <v>13424.92</v>
      </c>
      <c r="C1613" s="14" t="s">
        <v>218</v>
      </c>
      <c r="D1613" s="14">
        <v>0</v>
      </c>
      <c r="E1613" s="14" t="s">
        <v>219</v>
      </c>
    </row>
    <row r="1614" spans="1:5" ht="12.5" x14ac:dyDescent="0.25">
      <c r="A1614" s="40" t="s">
        <v>231</v>
      </c>
      <c r="B1614" s="14">
        <v>13463.45</v>
      </c>
      <c r="C1614" s="14" t="s">
        <v>218</v>
      </c>
      <c r="D1614" s="14">
        <v>411.35</v>
      </c>
      <c r="E1614" s="14" t="s">
        <v>218</v>
      </c>
    </row>
    <row r="1615" spans="1:5" ht="12.5" x14ac:dyDescent="0.25">
      <c r="A1615" s="40" t="s">
        <v>231</v>
      </c>
      <c r="B1615" s="14">
        <v>8381.52</v>
      </c>
      <c r="C1615" s="14" t="s">
        <v>218</v>
      </c>
      <c r="D1615" s="14">
        <v>169.9</v>
      </c>
      <c r="E1615" s="14" t="s">
        <v>218</v>
      </c>
    </row>
    <row r="1616" spans="1:5" ht="12.5" x14ac:dyDescent="0.25">
      <c r="A1616" s="40" t="s">
        <v>231</v>
      </c>
      <c r="B1616" s="14">
        <v>2772.13</v>
      </c>
      <c r="C1616" s="14" t="s">
        <v>218</v>
      </c>
      <c r="D1616" s="14">
        <v>170.37</v>
      </c>
      <c r="E1616" s="14" t="s">
        <v>218</v>
      </c>
    </row>
    <row r="1617" spans="1:5" ht="12.5" x14ac:dyDescent="0.25">
      <c r="A1617" s="40" t="s">
        <v>231</v>
      </c>
      <c r="B1617" s="14">
        <v>441.09</v>
      </c>
      <c r="C1617" s="14" t="s">
        <v>218</v>
      </c>
      <c r="D1617" s="14">
        <v>0</v>
      </c>
      <c r="E1617" s="14" t="s">
        <v>219</v>
      </c>
    </row>
    <row r="1618" spans="1:5" ht="12.5" x14ac:dyDescent="0.25">
      <c r="A1618" s="40" t="s">
        <v>231</v>
      </c>
      <c r="B1618" s="14">
        <v>0</v>
      </c>
      <c r="C1618" s="14" t="s">
        <v>219</v>
      </c>
      <c r="D1618" s="14">
        <v>0</v>
      </c>
      <c r="E1618" s="14" t="s">
        <v>219</v>
      </c>
    </row>
    <row r="1619" spans="1:5" ht="12.5" x14ac:dyDescent="0.25">
      <c r="A1619" s="40" t="s">
        <v>231</v>
      </c>
      <c r="B1619" s="14">
        <v>13892</v>
      </c>
      <c r="C1619" s="14" t="s">
        <v>218</v>
      </c>
      <c r="D1619" s="14">
        <v>0</v>
      </c>
      <c r="E1619" s="14" t="s">
        <v>219</v>
      </c>
    </row>
    <row r="1620" spans="1:5" ht="12.5" x14ac:dyDescent="0.25">
      <c r="A1620" s="40" t="s">
        <v>231</v>
      </c>
      <c r="B1620" s="14">
        <v>7244.72</v>
      </c>
      <c r="C1620" s="14" t="s">
        <v>218</v>
      </c>
      <c r="D1620" s="14">
        <v>619.04999999999995</v>
      </c>
      <c r="E1620" s="14" t="s">
        <v>218</v>
      </c>
    </row>
    <row r="1621" spans="1:5" ht="12.5" x14ac:dyDescent="0.25">
      <c r="A1621" s="40" t="s">
        <v>231</v>
      </c>
      <c r="B1621" s="14">
        <v>25517.25</v>
      </c>
      <c r="C1621" s="14" t="s">
        <v>218</v>
      </c>
      <c r="D1621" s="14">
        <v>672.35</v>
      </c>
      <c r="E1621" s="14" t="s">
        <v>218</v>
      </c>
    </row>
    <row r="1622" spans="1:5" ht="12.5" x14ac:dyDescent="0.25">
      <c r="A1622" s="40" t="s">
        <v>231</v>
      </c>
      <c r="B1622" s="14">
        <v>28831.91</v>
      </c>
      <c r="C1622" s="14" t="s">
        <v>218</v>
      </c>
      <c r="D1622" s="14">
        <v>825.12</v>
      </c>
      <c r="E1622" s="14" t="s">
        <v>218</v>
      </c>
    </row>
    <row r="1623" spans="1:5" ht="12.5" x14ac:dyDescent="0.25">
      <c r="A1623" s="40" t="s">
        <v>231</v>
      </c>
      <c r="B1623" s="14">
        <v>15048.6</v>
      </c>
      <c r="C1623" s="14" t="s">
        <v>218</v>
      </c>
      <c r="D1623" s="14">
        <v>0</v>
      </c>
      <c r="E1623" s="14" t="s">
        <v>219</v>
      </c>
    </row>
    <row r="1624" spans="1:5" ht="12.5" x14ac:dyDescent="0.25">
      <c r="A1624" s="40" t="s">
        <v>231</v>
      </c>
      <c r="B1624" s="14">
        <v>25121.97</v>
      </c>
      <c r="C1624" s="14" t="s">
        <v>218</v>
      </c>
      <c r="D1624" s="14">
        <v>713.11</v>
      </c>
      <c r="E1624" s="14" t="s">
        <v>218</v>
      </c>
    </row>
    <row r="1625" spans="1:5" ht="12.5" x14ac:dyDescent="0.25">
      <c r="A1625" s="40" t="s">
        <v>231</v>
      </c>
      <c r="B1625" s="14">
        <v>1385.48</v>
      </c>
      <c r="C1625" s="14" t="s">
        <v>218</v>
      </c>
      <c r="D1625" s="14">
        <v>138.55000000000001</v>
      </c>
      <c r="E1625" s="14" t="s">
        <v>218</v>
      </c>
    </row>
    <row r="1626" spans="1:5" ht="12.5" x14ac:dyDescent="0.25">
      <c r="A1626" s="40" t="s">
        <v>231</v>
      </c>
      <c r="B1626" s="14">
        <v>1725.38</v>
      </c>
      <c r="C1626" s="14" t="s">
        <v>218</v>
      </c>
      <c r="D1626" s="14">
        <v>0</v>
      </c>
      <c r="E1626" s="14" t="s">
        <v>219</v>
      </c>
    </row>
    <row r="1627" spans="1:5" ht="12.5" x14ac:dyDescent="0.25">
      <c r="A1627" s="40" t="s">
        <v>231</v>
      </c>
      <c r="B1627" s="14">
        <v>637.13</v>
      </c>
      <c r="C1627" s="14" t="s">
        <v>218</v>
      </c>
      <c r="D1627" s="14">
        <v>12.24</v>
      </c>
      <c r="E1627" s="14" t="s">
        <v>218</v>
      </c>
    </row>
    <row r="1628" spans="1:5" ht="12.5" x14ac:dyDescent="0.25">
      <c r="A1628" s="40" t="s">
        <v>231</v>
      </c>
      <c r="B1628" s="14">
        <v>11094.76</v>
      </c>
      <c r="C1628" s="14" t="s">
        <v>218</v>
      </c>
      <c r="D1628" s="14">
        <v>318.60000000000002</v>
      </c>
      <c r="E1628" s="14" t="s">
        <v>218</v>
      </c>
    </row>
    <row r="1629" spans="1:5" ht="12.5" x14ac:dyDescent="0.25">
      <c r="A1629" s="40" t="s">
        <v>231</v>
      </c>
      <c r="B1629" s="14">
        <v>6042.28</v>
      </c>
      <c r="C1629" s="14" t="s">
        <v>218</v>
      </c>
      <c r="D1629" s="14">
        <v>221.99</v>
      </c>
      <c r="E1629" s="14" t="s">
        <v>218</v>
      </c>
    </row>
    <row r="1630" spans="1:5" ht="12.5" x14ac:dyDescent="0.25">
      <c r="A1630" s="40" t="s">
        <v>231</v>
      </c>
      <c r="B1630" s="14">
        <v>7430.34</v>
      </c>
      <c r="C1630" s="14" t="s">
        <v>221</v>
      </c>
      <c r="D1630" s="14">
        <v>297.58999999999997</v>
      </c>
      <c r="E1630" s="14" t="s">
        <v>218</v>
      </c>
    </row>
    <row r="1631" spans="1:5" ht="12.5" x14ac:dyDescent="0.25">
      <c r="A1631" s="40" t="s">
        <v>231</v>
      </c>
      <c r="B1631" s="14">
        <v>39639.53</v>
      </c>
      <c r="C1631" s="14" t="s">
        <v>218</v>
      </c>
      <c r="D1631" s="14">
        <v>0</v>
      </c>
      <c r="E1631" s="14" t="s">
        <v>219</v>
      </c>
    </row>
    <row r="1632" spans="1:5" ht="12.5" x14ac:dyDescent="0.25">
      <c r="A1632" s="40" t="s">
        <v>231</v>
      </c>
      <c r="B1632" s="14">
        <v>6169.3099999999995</v>
      </c>
      <c r="C1632" s="14" t="s">
        <v>218</v>
      </c>
      <c r="D1632" s="14">
        <v>0</v>
      </c>
      <c r="E1632" s="14" t="s">
        <v>219</v>
      </c>
    </row>
    <row r="1633" spans="1:5" ht="12.5" x14ac:dyDescent="0.25">
      <c r="A1633" s="40" t="s">
        <v>231</v>
      </c>
      <c r="B1633" s="14">
        <v>15929.73</v>
      </c>
      <c r="C1633" s="14" t="s">
        <v>218</v>
      </c>
      <c r="D1633" s="14">
        <v>87.87</v>
      </c>
      <c r="E1633" s="14" t="s">
        <v>218</v>
      </c>
    </row>
    <row r="1634" spans="1:5" ht="12.5" x14ac:dyDescent="0.25">
      <c r="A1634" s="40" t="s">
        <v>231</v>
      </c>
      <c r="B1634" s="14">
        <v>0</v>
      </c>
      <c r="C1634" s="14" t="s">
        <v>219</v>
      </c>
      <c r="D1634" s="14">
        <v>0</v>
      </c>
      <c r="E1634" s="14" t="s">
        <v>219</v>
      </c>
    </row>
    <row r="1635" spans="1:5" ht="12.5" x14ac:dyDescent="0.25">
      <c r="A1635" s="40" t="s">
        <v>231</v>
      </c>
      <c r="B1635" s="14">
        <v>56076.6</v>
      </c>
      <c r="C1635" s="14" t="s">
        <v>218</v>
      </c>
      <c r="D1635" s="14">
        <v>917.05</v>
      </c>
      <c r="E1635" s="14" t="s">
        <v>218</v>
      </c>
    </row>
    <row r="1636" spans="1:5" ht="12.5" x14ac:dyDescent="0.25">
      <c r="A1636" s="40" t="s">
        <v>231</v>
      </c>
      <c r="B1636" s="14">
        <v>36465.72</v>
      </c>
      <c r="C1636" s="14" t="s">
        <v>218</v>
      </c>
      <c r="D1636" s="14">
        <v>662.71</v>
      </c>
      <c r="E1636" s="14" t="s">
        <v>218</v>
      </c>
    </row>
    <row r="1637" spans="1:5" ht="12.5" x14ac:dyDescent="0.25">
      <c r="A1637" s="40" t="s">
        <v>231</v>
      </c>
      <c r="B1637" s="14">
        <v>288.02</v>
      </c>
      <c r="C1637" s="14" t="s">
        <v>218</v>
      </c>
      <c r="D1637" s="14">
        <v>0</v>
      </c>
      <c r="E1637" s="14" t="s">
        <v>219</v>
      </c>
    </row>
    <row r="1638" spans="1:5" ht="12.5" x14ac:dyDescent="0.25">
      <c r="A1638" s="40" t="s">
        <v>231</v>
      </c>
      <c r="B1638" s="14">
        <v>482.72</v>
      </c>
      <c r="C1638" s="14" t="s">
        <v>218</v>
      </c>
      <c r="D1638" s="14">
        <v>73.959999999999994</v>
      </c>
      <c r="E1638" s="14" t="s">
        <v>218</v>
      </c>
    </row>
    <row r="1639" spans="1:5" ht="12.5" x14ac:dyDescent="0.25">
      <c r="A1639" s="40" t="s">
        <v>231</v>
      </c>
      <c r="B1639" s="14">
        <v>1940.1</v>
      </c>
      <c r="C1639" s="14" t="s">
        <v>218</v>
      </c>
      <c r="D1639" s="14">
        <v>193.93</v>
      </c>
      <c r="E1639" s="14" t="s">
        <v>218</v>
      </c>
    </row>
    <row r="1640" spans="1:5" ht="12.5" x14ac:dyDescent="0.25">
      <c r="A1640" s="40" t="s">
        <v>231</v>
      </c>
      <c r="B1640" s="14">
        <v>53552.56</v>
      </c>
      <c r="C1640" s="14" t="s">
        <v>218</v>
      </c>
      <c r="D1640" s="14">
        <v>0</v>
      </c>
      <c r="E1640" s="14" t="s">
        <v>219</v>
      </c>
    </row>
    <row r="1641" spans="1:5" ht="12.5" x14ac:dyDescent="0.25">
      <c r="A1641" s="40" t="s">
        <v>231</v>
      </c>
      <c r="B1641" s="14">
        <v>2094.86</v>
      </c>
      <c r="C1641" s="14" t="s">
        <v>218</v>
      </c>
      <c r="D1641" s="14">
        <v>65.760000000000005</v>
      </c>
      <c r="E1641" s="14" t="s">
        <v>218</v>
      </c>
    </row>
    <row r="1642" spans="1:5" ht="12.5" x14ac:dyDescent="0.25">
      <c r="A1642" s="40" t="s">
        <v>231</v>
      </c>
      <c r="B1642" s="14">
        <v>45708.05</v>
      </c>
      <c r="C1642" s="14" t="s">
        <v>218</v>
      </c>
      <c r="D1642" s="14">
        <v>521.15</v>
      </c>
      <c r="E1642" s="14" t="s">
        <v>218</v>
      </c>
    </row>
    <row r="1643" spans="1:5" ht="12.5" x14ac:dyDescent="0.25">
      <c r="A1643" s="40" t="s">
        <v>231</v>
      </c>
      <c r="B1643" s="14">
        <v>3797.89</v>
      </c>
      <c r="C1643" s="14" t="s">
        <v>218</v>
      </c>
      <c r="D1643" s="14">
        <v>0</v>
      </c>
      <c r="E1643" s="14" t="s">
        <v>219</v>
      </c>
    </row>
    <row r="1644" spans="1:5" ht="12.5" x14ac:dyDescent="0.25">
      <c r="A1644" s="40" t="s">
        <v>231</v>
      </c>
      <c r="B1644" s="14">
        <v>6448.9</v>
      </c>
      <c r="C1644" s="14" t="s">
        <v>218</v>
      </c>
      <c r="D1644" s="18">
        <v>106.76</v>
      </c>
      <c r="E1644" s="14" t="s">
        <v>221</v>
      </c>
    </row>
    <row r="1645" spans="1:5" ht="12.5" x14ac:dyDescent="0.25">
      <c r="A1645" s="40" t="s">
        <v>231</v>
      </c>
      <c r="B1645" s="14">
        <v>1072.79</v>
      </c>
      <c r="C1645" s="14" t="s">
        <v>218</v>
      </c>
      <c r="D1645" s="14">
        <v>39</v>
      </c>
      <c r="E1645" s="14" t="s">
        <v>218</v>
      </c>
    </row>
    <row r="1646" spans="1:5" ht="12.5" x14ac:dyDescent="0.25">
      <c r="A1646" s="40" t="s">
        <v>231</v>
      </c>
      <c r="B1646" s="14">
        <v>150.59</v>
      </c>
      <c r="C1646" s="14" t="s">
        <v>218</v>
      </c>
      <c r="D1646" s="14">
        <v>0</v>
      </c>
      <c r="E1646" s="14" t="s">
        <v>219</v>
      </c>
    </row>
    <row r="1647" spans="1:5" ht="12.5" x14ac:dyDescent="0.25">
      <c r="A1647" s="40" t="s">
        <v>231</v>
      </c>
      <c r="B1647" s="14">
        <v>2512.46</v>
      </c>
      <c r="C1647" s="14" t="s">
        <v>218</v>
      </c>
      <c r="D1647" s="14">
        <v>143.32</v>
      </c>
      <c r="E1647" s="14" t="s">
        <v>218</v>
      </c>
    </row>
    <row r="1648" spans="1:5" ht="12.5" x14ac:dyDescent="0.25">
      <c r="A1648" s="40" t="s">
        <v>231</v>
      </c>
      <c r="B1648" s="14">
        <v>80.930000000000007</v>
      </c>
      <c r="C1648" s="14" t="s">
        <v>218</v>
      </c>
      <c r="D1648" s="14">
        <v>60.26</v>
      </c>
      <c r="E1648" s="14" t="s">
        <v>218</v>
      </c>
    </row>
    <row r="1649" spans="1:5" ht="12.5" x14ac:dyDescent="0.25">
      <c r="A1649" s="40" t="s">
        <v>231</v>
      </c>
      <c r="B1649" s="14">
        <v>0</v>
      </c>
      <c r="C1649" s="14" t="s">
        <v>219</v>
      </c>
      <c r="D1649" s="14">
        <v>0</v>
      </c>
      <c r="E1649" s="14" t="s">
        <v>219</v>
      </c>
    </row>
    <row r="1650" spans="1:5" ht="12.5" x14ac:dyDescent="0.25">
      <c r="A1650" s="40" t="s">
        <v>231</v>
      </c>
      <c r="B1650" s="14">
        <v>331.2</v>
      </c>
      <c r="C1650" s="14" t="s">
        <v>218</v>
      </c>
      <c r="D1650" s="14">
        <v>0</v>
      </c>
      <c r="E1650" s="14" t="s">
        <v>219</v>
      </c>
    </row>
    <row r="1651" spans="1:5" ht="12.5" x14ac:dyDescent="0.25">
      <c r="A1651" s="40" t="s">
        <v>231</v>
      </c>
      <c r="B1651" s="14">
        <v>3307.1600000000003</v>
      </c>
      <c r="C1651" s="14" t="s">
        <v>218</v>
      </c>
      <c r="D1651" s="14">
        <v>0</v>
      </c>
      <c r="E1651" s="14" t="s">
        <v>219</v>
      </c>
    </row>
    <row r="1652" spans="1:5" ht="12.5" x14ac:dyDescent="0.25">
      <c r="A1652" s="40" t="s">
        <v>231</v>
      </c>
      <c r="B1652" s="14">
        <v>3323.94</v>
      </c>
      <c r="C1652" s="14" t="s">
        <v>218</v>
      </c>
      <c r="D1652" s="14">
        <v>0</v>
      </c>
      <c r="E1652" s="14" t="s">
        <v>219</v>
      </c>
    </row>
    <row r="1653" spans="1:5" ht="12.5" x14ac:dyDescent="0.25">
      <c r="A1653" s="40" t="s">
        <v>231</v>
      </c>
      <c r="B1653" s="14">
        <v>12079.820000000002</v>
      </c>
      <c r="C1653" s="14" t="s">
        <v>218</v>
      </c>
      <c r="D1653" s="14">
        <v>0</v>
      </c>
      <c r="E1653" s="14" t="s">
        <v>219</v>
      </c>
    </row>
    <row r="1654" spans="1:5" ht="12.5" x14ac:dyDescent="0.25">
      <c r="A1654" s="40" t="s">
        <v>231</v>
      </c>
      <c r="B1654" s="14">
        <v>7166.27</v>
      </c>
      <c r="C1654" s="14" t="s">
        <v>218</v>
      </c>
      <c r="D1654" s="14">
        <v>235.91</v>
      </c>
      <c r="E1654" s="14" t="s">
        <v>218</v>
      </c>
    </row>
    <row r="1655" spans="1:5" ht="12.5" x14ac:dyDescent="0.25">
      <c r="A1655" s="40" t="s">
        <v>231</v>
      </c>
      <c r="B1655" s="14">
        <v>0</v>
      </c>
      <c r="C1655" s="14" t="s">
        <v>219</v>
      </c>
      <c r="D1655" s="14">
        <v>0</v>
      </c>
      <c r="E1655" s="14" t="s">
        <v>219</v>
      </c>
    </row>
    <row r="1656" spans="1:5" ht="12.5" x14ac:dyDescent="0.25">
      <c r="A1656" s="40" t="s">
        <v>231</v>
      </c>
      <c r="B1656" s="14">
        <v>2186.62</v>
      </c>
      <c r="C1656" s="14" t="s">
        <v>218</v>
      </c>
      <c r="D1656" s="14">
        <v>8.52</v>
      </c>
      <c r="E1656" s="14" t="s">
        <v>218</v>
      </c>
    </row>
    <row r="1657" spans="1:5" ht="12.5" x14ac:dyDescent="0.25">
      <c r="A1657" s="40" t="s">
        <v>231</v>
      </c>
      <c r="B1657" s="14">
        <v>2599.38</v>
      </c>
      <c r="C1657" s="14" t="s">
        <v>218</v>
      </c>
      <c r="D1657" s="14">
        <v>0</v>
      </c>
      <c r="E1657" s="14" t="s">
        <v>219</v>
      </c>
    </row>
    <row r="1658" spans="1:5" ht="12.5" x14ac:dyDescent="0.25">
      <c r="A1658" s="40" t="s">
        <v>231</v>
      </c>
      <c r="B1658" s="14">
        <v>29787.4</v>
      </c>
      <c r="C1658" s="14" t="s">
        <v>218</v>
      </c>
      <c r="D1658" s="14">
        <v>0</v>
      </c>
      <c r="E1658" s="14" t="s">
        <v>219</v>
      </c>
    </row>
    <row r="1659" spans="1:5" ht="12.5" x14ac:dyDescent="0.25">
      <c r="A1659" s="40" t="s">
        <v>231</v>
      </c>
      <c r="B1659" s="14">
        <v>79069.73</v>
      </c>
      <c r="C1659" s="14" t="s">
        <v>218</v>
      </c>
      <c r="D1659" s="14">
        <v>1133.19</v>
      </c>
      <c r="E1659" s="14" t="s">
        <v>218</v>
      </c>
    </row>
    <row r="1660" spans="1:5" ht="12.5" x14ac:dyDescent="0.25">
      <c r="A1660" s="40" t="s">
        <v>231</v>
      </c>
      <c r="B1660" s="14">
        <v>17829.73</v>
      </c>
      <c r="C1660" s="14" t="s">
        <v>218</v>
      </c>
      <c r="D1660" s="14">
        <v>301.43</v>
      </c>
      <c r="E1660" s="14" t="s">
        <v>218</v>
      </c>
    </row>
    <row r="1661" spans="1:5" ht="12.5" x14ac:dyDescent="0.25">
      <c r="A1661" s="40" t="s">
        <v>231</v>
      </c>
      <c r="B1661" s="14">
        <v>0</v>
      </c>
      <c r="C1661" s="14" t="s">
        <v>219</v>
      </c>
      <c r="D1661" s="14">
        <v>0</v>
      </c>
      <c r="E1661" s="14" t="s">
        <v>219</v>
      </c>
    </row>
    <row r="1662" spans="1:5" ht="12.5" x14ac:dyDescent="0.25">
      <c r="A1662" s="40" t="s">
        <v>231</v>
      </c>
      <c r="B1662" s="14">
        <v>811.4</v>
      </c>
      <c r="C1662" s="14" t="s">
        <v>218</v>
      </c>
      <c r="D1662" s="14">
        <v>0</v>
      </c>
      <c r="E1662" s="14" t="s">
        <v>219</v>
      </c>
    </row>
    <row r="1663" spans="1:5" ht="12.5" x14ac:dyDescent="0.25">
      <c r="A1663" s="40" t="s">
        <v>231</v>
      </c>
      <c r="B1663" s="14">
        <v>0</v>
      </c>
      <c r="C1663" s="14" t="s">
        <v>219</v>
      </c>
      <c r="D1663" s="14">
        <v>0</v>
      </c>
      <c r="E1663" s="14" t="s">
        <v>219</v>
      </c>
    </row>
    <row r="1664" spans="1:5" ht="12.5" x14ac:dyDescent="0.25">
      <c r="A1664" s="40" t="s">
        <v>231</v>
      </c>
      <c r="B1664" s="14">
        <v>37865.480000000003</v>
      </c>
      <c r="C1664" s="14" t="s">
        <v>218</v>
      </c>
      <c r="D1664" s="14">
        <v>0</v>
      </c>
      <c r="E1664" s="14" t="s">
        <v>219</v>
      </c>
    </row>
    <row r="1665" spans="1:5" ht="12.5" x14ac:dyDescent="0.25">
      <c r="A1665" s="40" t="s">
        <v>231</v>
      </c>
      <c r="B1665" s="14">
        <v>28498.26</v>
      </c>
      <c r="C1665" s="14" t="s">
        <v>218</v>
      </c>
      <c r="D1665" s="14">
        <v>536.5</v>
      </c>
      <c r="E1665" s="14" t="s">
        <v>218</v>
      </c>
    </row>
    <row r="1666" spans="1:5" ht="12.5" x14ac:dyDescent="0.25">
      <c r="A1666" s="40" t="s">
        <v>231</v>
      </c>
      <c r="B1666" s="14">
        <v>193.77</v>
      </c>
      <c r="C1666" s="14" t="s">
        <v>218</v>
      </c>
      <c r="D1666" s="14">
        <v>0</v>
      </c>
      <c r="E1666" s="14" t="s">
        <v>219</v>
      </c>
    </row>
    <row r="1667" spans="1:5" ht="12.5" x14ac:dyDescent="0.25">
      <c r="A1667" s="40" t="s">
        <v>231</v>
      </c>
      <c r="B1667" s="14">
        <v>23974.69</v>
      </c>
      <c r="C1667" s="14" t="s">
        <v>218</v>
      </c>
      <c r="D1667" s="14">
        <v>397.89</v>
      </c>
      <c r="E1667" s="14" t="s">
        <v>218</v>
      </c>
    </row>
    <row r="1668" spans="1:5" ht="12.5" x14ac:dyDescent="0.25">
      <c r="A1668" s="40" t="s">
        <v>231</v>
      </c>
      <c r="B1668" s="14">
        <v>2818.31</v>
      </c>
      <c r="C1668" s="14" t="s">
        <v>218</v>
      </c>
      <c r="D1668" s="14">
        <v>281.76</v>
      </c>
      <c r="E1668" s="14" t="s">
        <v>218</v>
      </c>
    </row>
    <row r="1669" spans="1:5" ht="12.5" x14ac:dyDescent="0.25">
      <c r="A1669" s="40" t="s">
        <v>231</v>
      </c>
      <c r="B1669" s="14">
        <v>273.49</v>
      </c>
      <c r="C1669" s="14" t="s">
        <v>218</v>
      </c>
      <c r="D1669" s="14">
        <v>13.21</v>
      </c>
      <c r="E1669" s="14" t="s">
        <v>218</v>
      </c>
    </row>
    <row r="1670" spans="1:5" ht="12.5" x14ac:dyDescent="0.25">
      <c r="A1670" s="40" t="s">
        <v>231</v>
      </c>
      <c r="B1670" s="14">
        <v>16342.23</v>
      </c>
      <c r="C1670" s="14" t="s">
        <v>218</v>
      </c>
      <c r="D1670" s="14">
        <v>48.7</v>
      </c>
      <c r="E1670" s="14" t="s">
        <v>218</v>
      </c>
    </row>
    <row r="1671" spans="1:5" ht="12.5" x14ac:dyDescent="0.25">
      <c r="A1671" s="40" t="s">
        <v>231</v>
      </c>
      <c r="B1671" s="14">
        <v>24565.05</v>
      </c>
      <c r="C1671" s="14" t="s">
        <v>218</v>
      </c>
      <c r="D1671" s="14">
        <v>2515.33</v>
      </c>
      <c r="E1671" s="14" t="s">
        <v>218</v>
      </c>
    </row>
    <row r="1672" spans="1:5" ht="12.5" x14ac:dyDescent="0.25">
      <c r="A1672" s="40" t="s">
        <v>231</v>
      </c>
      <c r="B1672" s="14">
        <v>8247.48</v>
      </c>
      <c r="C1672" s="14" t="s">
        <v>218</v>
      </c>
      <c r="D1672" s="14">
        <v>136.47</v>
      </c>
      <c r="E1672" s="14" t="s">
        <v>218</v>
      </c>
    </row>
    <row r="1673" spans="1:5" ht="12.5" x14ac:dyDescent="0.25">
      <c r="A1673" s="40" t="s">
        <v>231</v>
      </c>
      <c r="B1673" s="14">
        <v>7972.13</v>
      </c>
      <c r="C1673" s="14" t="s">
        <v>218</v>
      </c>
      <c r="D1673" s="14">
        <v>0</v>
      </c>
      <c r="E1673" s="14" t="s">
        <v>219</v>
      </c>
    </row>
    <row r="1674" spans="1:5" ht="12.5" x14ac:dyDescent="0.25">
      <c r="A1674" s="40" t="s">
        <v>231</v>
      </c>
      <c r="B1674" s="14">
        <v>1957.8300000000002</v>
      </c>
      <c r="C1674" s="14" t="s">
        <v>218</v>
      </c>
      <c r="D1674" s="14">
        <v>0</v>
      </c>
      <c r="E1674" s="14" t="s">
        <v>219</v>
      </c>
    </row>
    <row r="1675" spans="1:5" ht="12.5" x14ac:dyDescent="0.25">
      <c r="A1675" s="40" t="s">
        <v>231</v>
      </c>
      <c r="B1675" s="14">
        <v>3340.16</v>
      </c>
      <c r="C1675" s="14" t="s">
        <v>218</v>
      </c>
      <c r="D1675" s="14">
        <v>55.37</v>
      </c>
      <c r="E1675" s="14" t="s">
        <v>218</v>
      </c>
    </row>
    <row r="1676" spans="1:5" ht="12.5" x14ac:dyDescent="0.25">
      <c r="A1676" s="40" t="s">
        <v>231</v>
      </c>
      <c r="B1676" s="14">
        <v>0</v>
      </c>
      <c r="C1676" s="14" t="s">
        <v>219</v>
      </c>
      <c r="D1676" s="14">
        <v>0</v>
      </c>
      <c r="E1676" s="14" t="s">
        <v>219</v>
      </c>
    </row>
    <row r="1677" spans="1:5" ht="12.5" x14ac:dyDescent="0.25">
      <c r="A1677" s="40" t="s">
        <v>231</v>
      </c>
      <c r="B1677" s="14">
        <v>11801.12</v>
      </c>
      <c r="C1677" s="14" t="s">
        <v>218</v>
      </c>
      <c r="D1677" s="14">
        <v>25.39</v>
      </c>
      <c r="E1677" s="14" t="s">
        <v>218</v>
      </c>
    </row>
    <row r="1678" spans="1:5" ht="12.5" x14ac:dyDescent="0.25">
      <c r="A1678" s="40" t="s">
        <v>231</v>
      </c>
      <c r="B1678" s="14">
        <v>1989.16</v>
      </c>
      <c r="C1678" s="14" t="s">
        <v>218</v>
      </c>
      <c r="D1678" s="14">
        <v>188.97</v>
      </c>
      <c r="E1678" s="14" t="s">
        <v>218</v>
      </c>
    </row>
    <row r="1679" spans="1:5" ht="12.5" x14ac:dyDescent="0.25">
      <c r="A1679" s="40" t="s">
        <v>231</v>
      </c>
      <c r="B1679" s="14">
        <v>1030.5899999999999</v>
      </c>
      <c r="C1679" s="14" t="s">
        <v>218</v>
      </c>
      <c r="D1679" s="14">
        <v>0</v>
      </c>
      <c r="E1679" s="14" t="s">
        <v>219</v>
      </c>
    </row>
    <row r="1680" spans="1:5" ht="12.5" x14ac:dyDescent="0.25">
      <c r="A1680" s="40" t="s">
        <v>231</v>
      </c>
      <c r="B1680" s="14">
        <v>1471.36</v>
      </c>
      <c r="C1680" s="14" t="s">
        <v>218</v>
      </c>
      <c r="D1680" s="14">
        <v>0</v>
      </c>
      <c r="E1680" s="14" t="s">
        <v>219</v>
      </c>
    </row>
    <row r="1681" spans="1:5" ht="12.5" x14ac:dyDescent="0.25">
      <c r="A1681" s="40" t="s">
        <v>231</v>
      </c>
      <c r="B1681" s="14">
        <v>8544.9</v>
      </c>
      <c r="C1681" s="14" t="s">
        <v>218</v>
      </c>
      <c r="D1681" s="14">
        <v>0</v>
      </c>
      <c r="E1681" s="14" t="s">
        <v>219</v>
      </c>
    </row>
    <row r="1682" spans="1:5" ht="12.5" x14ac:dyDescent="0.25">
      <c r="A1682" s="40" t="s">
        <v>231</v>
      </c>
      <c r="B1682" s="14">
        <v>23582.34</v>
      </c>
      <c r="C1682" s="14" t="s">
        <v>218</v>
      </c>
      <c r="D1682" s="14">
        <v>31.28</v>
      </c>
      <c r="E1682" s="14" t="s">
        <v>218</v>
      </c>
    </row>
    <row r="1683" spans="1:5" ht="12.5" x14ac:dyDescent="0.25">
      <c r="A1683" s="40" t="s">
        <v>231</v>
      </c>
      <c r="B1683" s="14">
        <v>2096.87</v>
      </c>
      <c r="C1683" s="14" t="s">
        <v>218</v>
      </c>
      <c r="D1683" s="14">
        <v>0</v>
      </c>
      <c r="E1683" s="14" t="s">
        <v>219</v>
      </c>
    </row>
    <row r="1684" spans="1:5" ht="12.5" x14ac:dyDescent="0.25">
      <c r="A1684" s="40" t="s">
        <v>231</v>
      </c>
      <c r="B1684" s="14">
        <v>14692.33</v>
      </c>
      <c r="C1684" s="14" t="s">
        <v>218</v>
      </c>
      <c r="D1684" s="18">
        <v>445.62</v>
      </c>
      <c r="E1684" s="14" t="s">
        <v>221</v>
      </c>
    </row>
    <row r="1685" spans="1:5" ht="12.5" x14ac:dyDescent="0.25">
      <c r="A1685" s="40" t="s">
        <v>231</v>
      </c>
      <c r="B1685" s="14">
        <v>8688.02</v>
      </c>
      <c r="C1685" s="14" t="s">
        <v>218</v>
      </c>
      <c r="D1685" s="14">
        <v>127.34</v>
      </c>
      <c r="E1685" s="14" t="s">
        <v>218</v>
      </c>
    </row>
    <row r="1686" spans="1:5" ht="12.5" x14ac:dyDescent="0.25">
      <c r="A1686" s="40" t="s">
        <v>231</v>
      </c>
      <c r="B1686" s="14">
        <v>17158.150000000001</v>
      </c>
      <c r="C1686" s="14" t="s">
        <v>218</v>
      </c>
      <c r="D1686" s="14">
        <v>172.92</v>
      </c>
      <c r="E1686" s="14" t="s">
        <v>218</v>
      </c>
    </row>
    <row r="1687" spans="1:5" ht="12.5" x14ac:dyDescent="0.25">
      <c r="A1687" s="40" t="s">
        <v>231</v>
      </c>
      <c r="B1687" s="14">
        <v>647.23</v>
      </c>
      <c r="C1687" s="14" t="s">
        <v>218</v>
      </c>
      <c r="D1687" s="14">
        <v>0</v>
      </c>
      <c r="E1687" s="14" t="s">
        <v>219</v>
      </c>
    </row>
    <row r="1688" spans="1:5" ht="12.5" x14ac:dyDescent="0.25">
      <c r="A1688" s="40" t="s">
        <v>231</v>
      </c>
      <c r="B1688" s="14">
        <v>3246.18</v>
      </c>
      <c r="C1688" s="14" t="s">
        <v>218</v>
      </c>
      <c r="D1688" s="14">
        <v>0</v>
      </c>
      <c r="E1688" s="14" t="s">
        <v>219</v>
      </c>
    </row>
    <row r="1689" spans="1:5" ht="12.5" x14ac:dyDescent="0.25">
      <c r="A1689" s="40" t="s">
        <v>231</v>
      </c>
      <c r="B1689" s="14">
        <v>635.38</v>
      </c>
      <c r="C1689" s="14" t="s">
        <v>218</v>
      </c>
      <c r="D1689" s="14">
        <v>0</v>
      </c>
      <c r="E1689" s="14" t="s">
        <v>219</v>
      </c>
    </row>
    <row r="1690" spans="1:5" ht="12.5" x14ac:dyDescent="0.25">
      <c r="A1690" s="40" t="s">
        <v>231</v>
      </c>
      <c r="B1690" s="14">
        <v>10781.66</v>
      </c>
      <c r="C1690" s="14" t="s">
        <v>218</v>
      </c>
      <c r="D1690" s="18">
        <v>186.11</v>
      </c>
      <c r="E1690" s="14" t="s">
        <v>221</v>
      </c>
    </row>
    <row r="1691" spans="1:5" ht="12.5" x14ac:dyDescent="0.25">
      <c r="A1691" s="40" t="s">
        <v>231</v>
      </c>
      <c r="B1691" s="14">
        <v>0</v>
      </c>
      <c r="C1691" s="14" t="s">
        <v>219</v>
      </c>
      <c r="D1691" s="14">
        <v>0</v>
      </c>
      <c r="E1691" s="14" t="s">
        <v>219</v>
      </c>
    </row>
    <row r="1692" spans="1:5" ht="12.5" x14ac:dyDescent="0.25">
      <c r="A1692" s="40" t="s">
        <v>231</v>
      </c>
      <c r="B1692" s="14">
        <v>4347.2700000000004</v>
      </c>
      <c r="C1692" s="14" t="s">
        <v>218</v>
      </c>
      <c r="D1692" s="14">
        <v>0</v>
      </c>
      <c r="E1692" s="14" t="s">
        <v>219</v>
      </c>
    </row>
    <row r="1693" spans="1:5" ht="12.5" x14ac:dyDescent="0.25">
      <c r="A1693" s="40" t="s">
        <v>231</v>
      </c>
      <c r="B1693" s="14">
        <v>1045.97</v>
      </c>
      <c r="C1693" s="14" t="s">
        <v>218</v>
      </c>
      <c r="D1693" s="14">
        <v>0</v>
      </c>
      <c r="E1693" s="14" t="s">
        <v>219</v>
      </c>
    </row>
    <row r="1694" spans="1:5" ht="12.5" x14ac:dyDescent="0.25">
      <c r="A1694" s="40" t="s">
        <v>231</v>
      </c>
      <c r="B1694" s="14">
        <v>12838.2</v>
      </c>
      <c r="C1694" s="14" t="s">
        <v>218</v>
      </c>
      <c r="D1694" s="14">
        <v>0</v>
      </c>
      <c r="E1694" s="14" t="s">
        <v>219</v>
      </c>
    </row>
    <row r="1695" spans="1:5" ht="12.5" x14ac:dyDescent="0.25">
      <c r="A1695" s="40" t="s">
        <v>231</v>
      </c>
      <c r="B1695" s="14">
        <v>4710.91</v>
      </c>
      <c r="C1695" s="14" t="s">
        <v>218</v>
      </c>
      <c r="D1695" s="14">
        <v>0</v>
      </c>
      <c r="E1695" s="14" t="s">
        <v>219</v>
      </c>
    </row>
    <row r="1696" spans="1:5" ht="12.5" x14ac:dyDescent="0.25">
      <c r="A1696" s="40" t="s">
        <v>231</v>
      </c>
      <c r="B1696" s="14">
        <v>7071.86</v>
      </c>
      <c r="C1696" s="14" t="s">
        <v>218</v>
      </c>
      <c r="D1696" s="14">
        <v>671.86</v>
      </c>
      <c r="E1696" s="14" t="s">
        <v>218</v>
      </c>
    </row>
    <row r="1697" spans="1:5" ht="12.5" x14ac:dyDescent="0.25">
      <c r="A1697" s="40" t="s">
        <v>231</v>
      </c>
      <c r="B1697" s="14">
        <v>11762.529999999999</v>
      </c>
      <c r="C1697" s="14" t="s">
        <v>218</v>
      </c>
      <c r="D1697" s="14">
        <v>0</v>
      </c>
      <c r="E1697" s="14" t="s">
        <v>219</v>
      </c>
    </row>
    <row r="1698" spans="1:5" ht="12.5" x14ac:dyDescent="0.25">
      <c r="A1698" s="40" t="s">
        <v>231</v>
      </c>
      <c r="B1698" s="14">
        <v>8004.88</v>
      </c>
      <c r="C1698" s="14" t="s">
        <v>218</v>
      </c>
      <c r="D1698" s="14">
        <v>760.29</v>
      </c>
      <c r="E1698" s="14" t="s">
        <v>218</v>
      </c>
    </row>
    <row r="1699" spans="1:5" ht="12.5" x14ac:dyDescent="0.25">
      <c r="A1699" s="40" t="s">
        <v>231</v>
      </c>
      <c r="B1699" s="14">
        <v>366.15</v>
      </c>
      <c r="C1699" s="14" t="s">
        <v>218</v>
      </c>
      <c r="D1699" s="14">
        <v>34.78</v>
      </c>
      <c r="E1699" s="14" t="s">
        <v>218</v>
      </c>
    </row>
    <row r="1700" spans="1:5" ht="12.5" x14ac:dyDescent="0.25">
      <c r="A1700" s="40" t="s">
        <v>231</v>
      </c>
      <c r="B1700" s="14">
        <v>35437.39</v>
      </c>
      <c r="C1700" s="14" t="s">
        <v>218</v>
      </c>
      <c r="D1700" s="14">
        <v>711.26</v>
      </c>
      <c r="E1700" s="14" t="s">
        <v>218</v>
      </c>
    </row>
    <row r="1701" spans="1:5" ht="12.5" x14ac:dyDescent="0.25">
      <c r="A1701" s="40" t="s">
        <v>231</v>
      </c>
      <c r="B1701" s="14">
        <v>11068.09</v>
      </c>
      <c r="C1701" s="14" t="s">
        <v>218</v>
      </c>
      <c r="D1701" s="14">
        <v>477.42</v>
      </c>
      <c r="E1701" s="14" t="s">
        <v>218</v>
      </c>
    </row>
    <row r="1702" spans="1:5" ht="12.5" x14ac:dyDescent="0.25">
      <c r="A1702" s="40" t="s">
        <v>231</v>
      </c>
      <c r="B1702" s="14">
        <v>7096.09</v>
      </c>
      <c r="C1702" s="14" t="s">
        <v>218</v>
      </c>
      <c r="D1702" s="14">
        <v>296.42999999999995</v>
      </c>
      <c r="E1702" s="14" t="s">
        <v>218</v>
      </c>
    </row>
    <row r="1703" spans="1:5" ht="12.5" x14ac:dyDescent="0.25">
      <c r="A1703" s="40" t="s">
        <v>231</v>
      </c>
      <c r="B1703" s="14">
        <v>10275.39</v>
      </c>
      <c r="C1703" s="14" t="s">
        <v>218</v>
      </c>
      <c r="D1703" s="14">
        <v>0</v>
      </c>
      <c r="E1703" s="14" t="s">
        <v>219</v>
      </c>
    </row>
    <row r="1704" spans="1:5" ht="12.5" x14ac:dyDescent="0.25">
      <c r="A1704" s="40" t="s">
        <v>231</v>
      </c>
      <c r="B1704" s="14">
        <v>0</v>
      </c>
      <c r="C1704" s="14" t="s">
        <v>219</v>
      </c>
      <c r="D1704" s="14">
        <v>0</v>
      </c>
      <c r="E1704" s="14" t="s">
        <v>219</v>
      </c>
    </row>
    <row r="1705" spans="1:5" ht="12.5" x14ac:dyDescent="0.25">
      <c r="A1705" s="40" t="s">
        <v>231</v>
      </c>
      <c r="B1705" s="14">
        <v>85.96</v>
      </c>
      <c r="C1705" s="14" t="s">
        <v>218</v>
      </c>
      <c r="D1705" s="14">
        <v>7.13</v>
      </c>
      <c r="E1705" s="14" t="s">
        <v>218</v>
      </c>
    </row>
    <row r="1706" spans="1:5" ht="12.5" x14ac:dyDescent="0.25">
      <c r="A1706" s="40" t="s">
        <v>231</v>
      </c>
      <c r="B1706" s="14">
        <v>12584.45</v>
      </c>
      <c r="C1706" s="14" t="s">
        <v>218</v>
      </c>
      <c r="D1706" s="14">
        <v>0</v>
      </c>
      <c r="E1706" s="14" t="s">
        <v>219</v>
      </c>
    </row>
    <row r="1707" spans="1:5" ht="12.5" x14ac:dyDescent="0.25">
      <c r="A1707" s="40" t="s">
        <v>231</v>
      </c>
      <c r="B1707" s="14">
        <v>8773.61</v>
      </c>
      <c r="C1707" s="14" t="s">
        <v>218</v>
      </c>
      <c r="D1707" s="14">
        <v>654</v>
      </c>
      <c r="E1707" s="14" t="s">
        <v>218</v>
      </c>
    </row>
    <row r="1708" spans="1:5" ht="12.5" x14ac:dyDescent="0.25">
      <c r="A1708" s="40" t="s">
        <v>231</v>
      </c>
      <c r="B1708" s="14">
        <v>0</v>
      </c>
      <c r="C1708" s="14" t="s">
        <v>219</v>
      </c>
      <c r="D1708" s="14">
        <v>0</v>
      </c>
      <c r="E1708" s="14" t="s">
        <v>219</v>
      </c>
    </row>
    <row r="1709" spans="1:5" ht="12.5" x14ac:dyDescent="0.25">
      <c r="A1709" s="40" t="s">
        <v>231</v>
      </c>
      <c r="B1709" s="14">
        <v>2169.9899999999998</v>
      </c>
      <c r="C1709" s="14" t="s">
        <v>218</v>
      </c>
      <c r="D1709" s="14">
        <v>45.76</v>
      </c>
      <c r="E1709" s="14" t="s">
        <v>218</v>
      </c>
    </row>
    <row r="1710" spans="1:5" ht="12.5" x14ac:dyDescent="0.25">
      <c r="A1710" s="40" t="s">
        <v>231</v>
      </c>
      <c r="B1710" s="14">
        <v>3504.87</v>
      </c>
      <c r="C1710" s="14" t="s">
        <v>218</v>
      </c>
      <c r="D1710" s="14">
        <v>0</v>
      </c>
      <c r="E1710" s="14" t="s">
        <v>219</v>
      </c>
    </row>
    <row r="1711" spans="1:5" ht="12.5" x14ac:dyDescent="0.25">
      <c r="A1711" s="40" t="s">
        <v>231</v>
      </c>
      <c r="B1711" s="14">
        <v>3769.7</v>
      </c>
      <c r="C1711" s="14" t="s">
        <v>218</v>
      </c>
      <c r="D1711" s="14">
        <v>358.12</v>
      </c>
      <c r="E1711" s="14" t="s">
        <v>218</v>
      </c>
    </row>
    <row r="1712" spans="1:5" ht="12.5" x14ac:dyDescent="0.25">
      <c r="A1712" s="40" t="s">
        <v>231</v>
      </c>
      <c r="B1712" s="14">
        <v>10641.78</v>
      </c>
      <c r="C1712" s="14" t="s">
        <v>218</v>
      </c>
      <c r="D1712" s="14">
        <v>216.27</v>
      </c>
      <c r="E1712" s="14" t="s">
        <v>218</v>
      </c>
    </row>
    <row r="1713" spans="1:5" ht="12.5" x14ac:dyDescent="0.25">
      <c r="A1713" s="40" t="s">
        <v>231</v>
      </c>
      <c r="B1713" s="14">
        <v>27084.469999999998</v>
      </c>
      <c r="C1713" s="14" t="s">
        <v>218</v>
      </c>
      <c r="D1713" s="14">
        <v>0</v>
      </c>
      <c r="E1713" s="14" t="s">
        <v>219</v>
      </c>
    </row>
    <row r="1714" spans="1:5" ht="12.5" x14ac:dyDescent="0.25">
      <c r="A1714" s="40" t="s">
        <v>231</v>
      </c>
      <c r="B1714" s="14">
        <v>0</v>
      </c>
      <c r="C1714" s="14" t="s">
        <v>219</v>
      </c>
      <c r="D1714" s="14">
        <v>0</v>
      </c>
      <c r="E1714" s="14" t="s">
        <v>219</v>
      </c>
    </row>
    <row r="1715" spans="1:5" ht="12.5" x14ac:dyDescent="0.25">
      <c r="A1715" s="40" t="s">
        <v>231</v>
      </c>
      <c r="B1715" s="14">
        <v>3798.76</v>
      </c>
      <c r="C1715" s="14" t="s">
        <v>218</v>
      </c>
      <c r="D1715" s="14">
        <v>101.14</v>
      </c>
      <c r="E1715" s="14" t="s">
        <v>218</v>
      </c>
    </row>
    <row r="1716" spans="1:5" ht="12.5" x14ac:dyDescent="0.25">
      <c r="A1716" s="40" t="s">
        <v>231</v>
      </c>
      <c r="B1716" s="14">
        <v>290.11</v>
      </c>
      <c r="C1716" s="14" t="s">
        <v>218</v>
      </c>
      <c r="D1716" s="14">
        <v>0</v>
      </c>
      <c r="E1716" s="14" t="s">
        <v>219</v>
      </c>
    </row>
    <row r="1717" spans="1:5" ht="12.5" x14ac:dyDescent="0.25">
      <c r="A1717" s="40" t="s">
        <v>231</v>
      </c>
      <c r="B1717" s="14">
        <v>21610.77</v>
      </c>
      <c r="C1717" s="14" t="s">
        <v>218</v>
      </c>
      <c r="D1717" s="14">
        <v>0</v>
      </c>
      <c r="E1717" s="14" t="s">
        <v>219</v>
      </c>
    </row>
    <row r="1718" spans="1:5" ht="12.5" x14ac:dyDescent="0.25">
      <c r="A1718" s="40" t="s">
        <v>231</v>
      </c>
      <c r="B1718" s="14">
        <v>3387.94</v>
      </c>
      <c r="C1718" s="14" t="s">
        <v>218</v>
      </c>
      <c r="D1718" s="14">
        <v>0</v>
      </c>
      <c r="E1718" s="14" t="s">
        <v>219</v>
      </c>
    </row>
    <row r="1719" spans="1:5" ht="12.5" x14ac:dyDescent="0.25">
      <c r="A1719" s="40" t="s">
        <v>231</v>
      </c>
      <c r="B1719" s="14">
        <v>9670.2900000000009</v>
      </c>
      <c r="C1719" s="14" t="s">
        <v>218</v>
      </c>
      <c r="D1719" s="14">
        <v>144.24</v>
      </c>
      <c r="E1719" s="14" t="s">
        <v>218</v>
      </c>
    </row>
    <row r="1720" spans="1:5" ht="12.5" x14ac:dyDescent="0.25">
      <c r="A1720" s="40" t="s">
        <v>231</v>
      </c>
      <c r="B1720" s="14">
        <v>0</v>
      </c>
      <c r="C1720" s="14" t="s">
        <v>219</v>
      </c>
      <c r="D1720" s="14">
        <v>0</v>
      </c>
      <c r="E1720" s="14" t="s">
        <v>219</v>
      </c>
    </row>
    <row r="1721" spans="1:5" ht="12.5" x14ac:dyDescent="0.25">
      <c r="A1721" s="40" t="s">
        <v>231</v>
      </c>
      <c r="B1721" s="14">
        <v>2898.61</v>
      </c>
      <c r="C1721" s="14" t="s">
        <v>218</v>
      </c>
      <c r="D1721" s="14">
        <v>0</v>
      </c>
      <c r="E1721" s="14" t="s">
        <v>219</v>
      </c>
    </row>
    <row r="1722" spans="1:5" ht="12.5" x14ac:dyDescent="0.25">
      <c r="A1722" s="40" t="s">
        <v>231</v>
      </c>
      <c r="B1722" s="14">
        <v>97098.5</v>
      </c>
      <c r="C1722" s="14" t="s">
        <v>218</v>
      </c>
      <c r="D1722" s="14">
        <v>262.35000000000002</v>
      </c>
      <c r="E1722" s="14" t="s">
        <v>218</v>
      </c>
    </row>
    <row r="1723" spans="1:5" ht="12.5" x14ac:dyDescent="0.25">
      <c r="A1723" s="40" t="s">
        <v>231</v>
      </c>
      <c r="B1723" s="14">
        <v>21259.26</v>
      </c>
      <c r="C1723" s="14" t="s">
        <v>218</v>
      </c>
      <c r="D1723" s="14">
        <v>139.94999999999999</v>
      </c>
      <c r="E1723" s="14" t="s">
        <v>218</v>
      </c>
    </row>
    <row r="1724" spans="1:5" ht="12.5" x14ac:dyDescent="0.25">
      <c r="A1724" s="40" t="s">
        <v>231</v>
      </c>
      <c r="B1724" s="14">
        <v>54349.56</v>
      </c>
      <c r="C1724" s="14" t="s">
        <v>218</v>
      </c>
      <c r="D1724" s="14">
        <v>1378.13</v>
      </c>
      <c r="E1724" s="14" t="s">
        <v>218</v>
      </c>
    </row>
    <row r="1725" spans="1:5" ht="12.5" x14ac:dyDescent="0.25">
      <c r="A1725" s="40" t="s">
        <v>231</v>
      </c>
      <c r="B1725" s="14">
        <v>0</v>
      </c>
      <c r="C1725" s="14" t="s">
        <v>219</v>
      </c>
      <c r="D1725" s="14">
        <v>0</v>
      </c>
      <c r="E1725" s="14" t="s">
        <v>219</v>
      </c>
    </row>
    <row r="1726" spans="1:5" ht="12.5" x14ac:dyDescent="0.25">
      <c r="A1726" s="40" t="s">
        <v>231</v>
      </c>
      <c r="B1726" s="14">
        <v>0</v>
      </c>
      <c r="C1726" s="14" t="s">
        <v>219</v>
      </c>
      <c r="D1726" s="14">
        <v>0</v>
      </c>
      <c r="E1726" s="14" t="s">
        <v>219</v>
      </c>
    </row>
    <row r="1727" spans="1:5" ht="12.5" x14ac:dyDescent="0.25">
      <c r="A1727" s="40" t="s">
        <v>231</v>
      </c>
      <c r="B1727" s="14">
        <v>8231.35</v>
      </c>
      <c r="C1727" s="14" t="s">
        <v>218</v>
      </c>
      <c r="D1727" s="14">
        <v>0</v>
      </c>
      <c r="E1727" s="14" t="s">
        <v>219</v>
      </c>
    </row>
    <row r="1728" spans="1:5" ht="12.5" x14ac:dyDescent="0.25">
      <c r="A1728" s="40" t="s">
        <v>231</v>
      </c>
      <c r="B1728" s="14">
        <v>5109.8599999999997</v>
      </c>
      <c r="C1728" s="14" t="s">
        <v>218</v>
      </c>
      <c r="D1728" s="14">
        <v>106.68</v>
      </c>
      <c r="E1728" s="14" t="s">
        <v>218</v>
      </c>
    </row>
    <row r="1729" spans="1:5" ht="12.5" x14ac:dyDescent="0.25">
      <c r="A1729" s="40" t="s">
        <v>231</v>
      </c>
      <c r="B1729" s="14">
        <v>0</v>
      </c>
      <c r="C1729" s="14" t="s">
        <v>219</v>
      </c>
      <c r="D1729" s="14">
        <v>0</v>
      </c>
      <c r="E1729" s="14" t="s">
        <v>219</v>
      </c>
    </row>
    <row r="1730" spans="1:5" ht="12.5" x14ac:dyDescent="0.25">
      <c r="A1730" s="40" t="s">
        <v>231</v>
      </c>
      <c r="B1730" s="14">
        <v>0</v>
      </c>
      <c r="C1730" s="14" t="s">
        <v>219</v>
      </c>
      <c r="D1730" s="14">
        <v>0</v>
      </c>
      <c r="E1730" s="14" t="s">
        <v>219</v>
      </c>
    </row>
    <row r="1731" spans="1:5" ht="12.5" x14ac:dyDescent="0.25">
      <c r="A1731" s="40" t="s">
        <v>231</v>
      </c>
      <c r="B1731" s="14">
        <v>1046.17</v>
      </c>
      <c r="C1731" s="14" t="s">
        <v>218</v>
      </c>
      <c r="D1731" s="14">
        <v>0</v>
      </c>
      <c r="E1731" s="14" t="s">
        <v>219</v>
      </c>
    </row>
    <row r="1732" spans="1:5" ht="12.5" x14ac:dyDescent="0.25">
      <c r="A1732" s="40" t="s">
        <v>231</v>
      </c>
      <c r="B1732" s="14">
        <v>2226.64</v>
      </c>
      <c r="C1732" s="14" t="s">
        <v>218</v>
      </c>
      <c r="D1732" s="14">
        <v>67.55</v>
      </c>
      <c r="E1732" s="14" t="s">
        <v>218</v>
      </c>
    </row>
    <row r="1733" spans="1:5" ht="12.5" x14ac:dyDescent="0.25">
      <c r="A1733" s="40" t="s">
        <v>231</v>
      </c>
      <c r="B1733" s="14">
        <v>999.49</v>
      </c>
      <c r="C1733" s="14" t="s">
        <v>218</v>
      </c>
      <c r="D1733" s="14">
        <v>0</v>
      </c>
      <c r="E1733" s="14" t="s">
        <v>219</v>
      </c>
    </row>
    <row r="1734" spans="1:5" ht="12.5" x14ac:dyDescent="0.25">
      <c r="A1734" s="40" t="s">
        <v>231</v>
      </c>
      <c r="B1734" s="14">
        <v>0</v>
      </c>
      <c r="C1734" s="14" t="s">
        <v>219</v>
      </c>
      <c r="D1734" s="14">
        <v>0</v>
      </c>
      <c r="E1734" s="14" t="s">
        <v>219</v>
      </c>
    </row>
    <row r="1735" spans="1:5" ht="12.5" x14ac:dyDescent="0.25">
      <c r="A1735" s="40" t="s">
        <v>231</v>
      </c>
      <c r="B1735" s="14">
        <v>0</v>
      </c>
      <c r="C1735" s="14" t="s">
        <v>219</v>
      </c>
      <c r="D1735" s="14">
        <v>0</v>
      </c>
      <c r="E1735" s="14" t="s">
        <v>219</v>
      </c>
    </row>
    <row r="1736" spans="1:5" ht="12.5" x14ac:dyDescent="0.25">
      <c r="A1736" s="40" t="s">
        <v>231</v>
      </c>
      <c r="B1736" s="14">
        <v>7639.91</v>
      </c>
      <c r="C1736" s="14" t="s">
        <v>218</v>
      </c>
      <c r="D1736" s="14">
        <v>320.39999999999998</v>
      </c>
      <c r="E1736" s="14" t="s">
        <v>218</v>
      </c>
    </row>
    <row r="1737" spans="1:5" ht="12.5" x14ac:dyDescent="0.25">
      <c r="A1737" s="40" t="s">
        <v>231</v>
      </c>
      <c r="B1737" s="14">
        <v>0</v>
      </c>
      <c r="C1737" s="14" t="s">
        <v>219</v>
      </c>
      <c r="D1737" s="14">
        <v>0</v>
      </c>
      <c r="E1737" s="14" t="s">
        <v>219</v>
      </c>
    </row>
    <row r="1738" spans="1:5" ht="12.5" x14ac:dyDescent="0.25">
      <c r="A1738" s="40" t="s">
        <v>231</v>
      </c>
      <c r="B1738" s="14">
        <v>16818.18</v>
      </c>
      <c r="C1738" s="14" t="s">
        <v>218</v>
      </c>
      <c r="D1738" s="14">
        <v>0</v>
      </c>
      <c r="E1738" s="14" t="s">
        <v>219</v>
      </c>
    </row>
    <row r="1739" spans="1:5" ht="12.5" x14ac:dyDescent="0.25">
      <c r="A1739" s="40" t="s">
        <v>231</v>
      </c>
      <c r="B1739" s="14">
        <v>12195.82</v>
      </c>
      <c r="C1739" s="14" t="s">
        <v>218</v>
      </c>
      <c r="D1739" s="14">
        <v>1059.22</v>
      </c>
      <c r="E1739" s="14" t="s">
        <v>218</v>
      </c>
    </row>
    <row r="1740" spans="1:5" ht="12.5" x14ac:dyDescent="0.25">
      <c r="A1740" s="40" t="s">
        <v>231</v>
      </c>
      <c r="B1740" s="14">
        <v>0</v>
      </c>
      <c r="C1740" s="14" t="s">
        <v>219</v>
      </c>
      <c r="D1740" s="14">
        <v>0</v>
      </c>
      <c r="E1740" s="14" t="s">
        <v>219</v>
      </c>
    </row>
    <row r="1741" spans="1:5" ht="12.5" x14ac:dyDescent="0.25">
      <c r="A1741" s="40" t="s">
        <v>231</v>
      </c>
      <c r="B1741" s="14">
        <v>0</v>
      </c>
      <c r="C1741" s="14" t="s">
        <v>219</v>
      </c>
      <c r="D1741" s="14">
        <v>0</v>
      </c>
      <c r="E1741" s="14" t="s">
        <v>219</v>
      </c>
    </row>
    <row r="1742" spans="1:5" ht="12.5" x14ac:dyDescent="0.25">
      <c r="A1742" s="40" t="s">
        <v>231</v>
      </c>
      <c r="B1742" s="14">
        <v>21142.35</v>
      </c>
      <c r="C1742" s="14" t="s">
        <v>218</v>
      </c>
      <c r="D1742" s="14">
        <v>96.88</v>
      </c>
      <c r="E1742" s="14" t="s">
        <v>218</v>
      </c>
    </row>
    <row r="1743" spans="1:5" ht="12.5" x14ac:dyDescent="0.25">
      <c r="A1743" s="40" t="s">
        <v>231</v>
      </c>
      <c r="B1743" s="14">
        <v>0</v>
      </c>
      <c r="C1743" s="14" t="s">
        <v>219</v>
      </c>
      <c r="D1743" s="14">
        <v>0</v>
      </c>
      <c r="E1743" s="14" t="s">
        <v>219</v>
      </c>
    </row>
    <row r="1744" spans="1:5" ht="12.5" x14ac:dyDescent="0.25">
      <c r="A1744" s="40" t="s">
        <v>231</v>
      </c>
      <c r="B1744" s="14">
        <v>14772.61</v>
      </c>
      <c r="C1744" s="14" t="s">
        <v>218</v>
      </c>
      <c r="D1744" s="14">
        <v>208.39</v>
      </c>
      <c r="E1744" s="14" t="s">
        <v>218</v>
      </c>
    </row>
    <row r="1745" spans="1:5" ht="12.5" x14ac:dyDescent="0.25">
      <c r="A1745" s="40" t="s">
        <v>231</v>
      </c>
      <c r="B1745" s="14">
        <v>0</v>
      </c>
      <c r="C1745" s="14" t="s">
        <v>219</v>
      </c>
      <c r="D1745" s="14">
        <v>0</v>
      </c>
      <c r="E1745" s="14" t="s">
        <v>219</v>
      </c>
    </row>
    <row r="1746" spans="1:5" ht="12.5" x14ac:dyDescent="0.25">
      <c r="A1746" s="40" t="s">
        <v>231</v>
      </c>
      <c r="B1746" s="14">
        <v>548.82000000000005</v>
      </c>
      <c r="C1746" s="14" t="s">
        <v>218</v>
      </c>
      <c r="D1746" s="14">
        <v>0</v>
      </c>
      <c r="E1746" s="14" t="s">
        <v>219</v>
      </c>
    </row>
    <row r="1747" spans="1:5" ht="12.5" x14ac:dyDescent="0.25">
      <c r="A1747" s="40" t="s">
        <v>231</v>
      </c>
      <c r="B1747" s="14">
        <v>1484.4</v>
      </c>
      <c r="C1747" s="14" t="s">
        <v>218</v>
      </c>
      <c r="D1747" s="14">
        <v>0.64</v>
      </c>
      <c r="E1747" s="14" t="s">
        <v>218</v>
      </c>
    </row>
    <row r="1748" spans="1:5" ht="12.5" x14ac:dyDescent="0.25">
      <c r="A1748" s="40" t="s">
        <v>231</v>
      </c>
      <c r="B1748" s="14">
        <v>0</v>
      </c>
      <c r="C1748" s="14" t="s">
        <v>219</v>
      </c>
      <c r="D1748" s="14">
        <v>0</v>
      </c>
      <c r="E1748" s="14" t="s">
        <v>219</v>
      </c>
    </row>
    <row r="1749" spans="1:5" ht="12.5" x14ac:dyDescent="0.25">
      <c r="A1749" s="40" t="s">
        <v>231</v>
      </c>
      <c r="B1749" s="14">
        <v>1863.55</v>
      </c>
      <c r="C1749" s="14" t="s">
        <v>218</v>
      </c>
      <c r="D1749" s="14">
        <v>0</v>
      </c>
      <c r="E1749" s="14" t="s">
        <v>219</v>
      </c>
    </row>
    <row r="1750" spans="1:5" ht="12.5" x14ac:dyDescent="0.25">
      <c r="A1750" s="40" t="s">
        <v>231</v>
      </c>
      <c r="B1750" s="14">
        <v>4879.16</v>
      </c>
      <c r="C1750" s="14" t="s">
        <v>218</v>
      </c>
      <c r="D1750" s="14">
        <v>0</v>
      </c>
      <c r="E1750" s="14" t="s">
        <v>219</v>
      </c>
    </row>
    <row r="1751" spans="1:5" ht="12.5" x14ac:dyDescent="0.25">
      <c r="A1751" s="40" t="s">
        <v>231</v>
      </c>
      <c r="B1751" s="14">
        <v>7539.07</v>
      </c>
      <c r="C1751" s="14" t="s">
        <v>218</v>
      </c>
      <c r="D1751" s="14">
        <v>43.34</v>
      </c>
      <c r="E1751" s="14" t="s">
        <v>218</v>
      </c>
    </row>
    <row r="1752" spans="1:5" ht="12.5" x14ac:dyDescent="0.25">
      <c r="A1752" s="40" t="s">
        <v>231</v>
      </c>
      <c r="B1752" s="14">
        <v>11905.17</v>
      </c>
      <c r="C1752" s="14" t="s">
        <v>218</v>
      </c>
      <c r="D1752" s="14">
        <v>1130.99</v>
      </c>
      <c r="E1752" s="14" t="s">
        <v>218</v>
      </c>
    </row>
    <row r="1753" spans="1:5" ht="12.5" x14ac:dyDescent="0.25">
      <c r="A1753" s="40" t="s">
        <v>231</v>
      </c>
      <c r="B1753" s="14">
        <v>2414.16</v>
      </c>
      <c r="C1753" s="14" t="s">
        <v>218</v>
      </c>
      <c r="D1753" s="14">
        <v>1.39</v>
      </c>
      <c r="E1753" s="14" t="s">
        <v>218</v>
      </c>
    </row>
    <row r="1754" spans="1:5" ht="12.5" x14ac:dyDescent="0.25">
      <c r="A1754" s="40" t="s">
        <v>231</v>
      </c>
      <c r="B1754" s="14">
        <v>10359.57</v>
      </c>
      <c r="C1754" s="14" t="s">
        <v>218</v>
      </c>
      <c r="D1754" s="14">
        <v>320.11</v>
      </c>
      <c r="E1754" s="14" t="s">
        <v>218</v>
      </c>
    </row>
    <row r="1755" spans="1:5" ht="12.5" x14ac:dyDescent="0.25">
      <c r="A1755" s="40" t="s">
        <v>231</v>
      </c>
      <c r="B1755" s="14">
        <v>7772.11</v>
      </c>
      <c r="C1755" s="14" t="s">
        <v>218</v>
      </c>
      <c r="D1755" s="14">
        <v>539.05999999999995</v>
      </c>
      <c r="E1755" s="14" t="s">
        <v>218</v>
      </c>
    </row>
    <row r="1756" spans="1:5" ht="12.5" x14ac:dyDescent="0.25">
      <c r="A1756" s="40" t="s">
        <v>231</v>
      </c>
      <c r="B1756" s="14">
        <v>9544.02</v>
      </c>
      <c r="C1756" s="14" t="s">
        <v>218</v>
      </c>
      <c r="D1756" s="14">
        <v>0</v>
      </c>
      <c r="E1756" s="14" t="s">
        <v>219</v>
      </c>
    </row>
    <row r="1757" spans="1:5" ht="12.5" x14ac:dyDescent="0.25">
      <c r="A1757" s="40" t="s">
        <v>231</v>
      </c>
      <c r="B1757" s="14">
        <v>2089.4</v>
      </c>
      <c r="C1757" s="14" t="s">
        <v>218</v>
      </c>
      <c r="D1757" s="14">
        <v>0</v>
      </c>
      <c r="E1757" s="14" t="s">
        <v>219</v>
      </c>
    </row>
    <row r="1758" spans="1:5" ht="12.5" x14ac:dyDescent="0.25">
      <c r="A1758" s="40" t="s">
        <v>231</v>
      </c>
      <c r="B1758" s="14">
        <v>708.81</v>
      </c>
      <c r="C1758" s="14" t="s">
        <v>218</v>
      </c>
      <c r="D1758" s="14">
        <v>0</v>
      </c>
      <c r="E1758" s="14" t="s">
        <v>219</v>
      </c>
    </row>
    <row r="1759" spans="1:5" ht="12.5" x14ac:dyDescent="0.25">
      <c r="A1759" s="40" t="s">
        <v>231</v>
      </c>
      <c r="B1759" s="14">
        <v>5688.3</v>
      </c>
      <c r="C1759" s="14" t="s">
        <v>218</v>
      </c>
      <c r="D1759" s="14">
        <v>171.59</v>
      </c>
      <c r="E1759" s="14" t="s">
        <v>218</v>
      </c>
    </row>
    <row r="1760" spans="1:5" ht="12.5" x14ac:dyDescent="0.25">
      <c r="A1760" s="40" t="s">
        <v>231</v>
      </c>
      <c r="B1760" s="14">
        <v>84.43</v>
      </c>
      <c r="C1760" s="14" t="s">
        <v>218</v>
      </c>
      <c r="D1760" s="14">
        <v>4.38</v>
      </c>
      <c r="E1760" s="14" t="s">
        <v>218</v>
      </c>
    </row>
    <row r="1761" spans="1:5" ht="12.5" x14ac:dyDescent="0.25">
      <c r="A1761" s="40" t="s">
        <v>231</v>
      </c>
      <c r="B1761" s="14">
        <v>1753.88</v>
      </c>
      <c r="C1761" s="14" t="s">
        <v>218</v>
      </c>
      <c r="D1761" s="14">
        <v>0</v>
      </c>
      <c r="E1761" s="14" t="s">
        <v>219</v>
      </c>
    </row>
    <row r="1762" spans="1:5" ht="12.5" x14ac:dyDescent="0.25">
      <c r="A1762" s="40" t="s">
        <v>231</v>
      </c>
      <c r="B1762" s="14">
        <v>80.37</v>
      </c>
      <c r="C1762" s="14" t="s">
        <v>218</v>
      </c>
      <c r="D1762" s="14">
        <v>8.0299999999999994</v>
      </c>
      <c r="E1762" s="14" t="s">
        <v>218</v>
      </c>
    </row>
    <row r="1763" spans="1:5" ht="12.5" x14ac:dyDescent="0.25">
      <c r="A1763" s="40" t="s">
        <v>231</v>
      </c>
      <c r="B1763" s="14">
        <v>3144.8399999999997</v>
      </c>
      <c r="C1763" s="14" t="s">
        <v>218</v>
      </c>
      <c r="D1763" s="14">
        <v>0</v>
      </c>
      <c r="E1763" s="14" t="s">
        <v>219</v>
      </c>
    </row>
    <row r="1764" spans="1:5" ht="12.5" x14ac:dyDescent="0.25">
      <c r="A1764" s="40" t="s">
        <v>231</v>
      </c>
      <c r="B1764" s="14">
        <v>304.21000000000004</v>
      </c>
      <c r="C1764" s="14" t="s">
        <v>218</v>
      </c>
      <c r="D1764" s="14">
        <v>0</v>
      </c>
      <c r="E1764" s="14" t="s">
        <v>219</v>
      </c>
    </row>
    <row r="1765" spans="1:5" ht="12.5" x14ac:dyDescent="0.25">
      <c r="A1765" s="40" t="s">
        <v>231</v>
      </c>
      <c r="B1765" s="14">
        <v>8177.23</v>
      </c>
      <c r="C1765" s="14" t="s">
        <v>218</v>
      </c>
      <c r="D1765" s="14">
        <v>52.7</v>
      </c>
      <c r="E1765" s="14" t="s">
        <v>218</v>
      </c>
    </row>
    <row r="1766" spans="1:5" ht="12.5" x14ac:dyDescent="0.25">
      <c r="A1766" s="40" t="s">
        <v>231</v>
      </c>
      <c r="B1766" s="14">
        <v>1545.95</v>
      </c>
      <c r="C1766" s="14" t="s">
        <v>218</v>
      </c>
      <c r="D1766" s="14">
        <v>0</v>
      </c>
      <c r="E1766" s="14" t="s">
        <v>219</v>
      </c>
    </row>
    <row r="1767" spans="1:5" ht="12.5" x14ac:dyDescent="0.25">
      <c r="A1767" s="40" t="s">
        <v>231</v>
      </c>
      <c r="B1767" s="14">
        <v>1111.69</v>
      </c>
      <c r="C1767" s="14" t="s">
        <v>218</v>
      </c>
      <c r="D1767" s="14">
        <v>0</v>
      </c>
      <c r="E1767" s="14" t="s">
        <v>219</v>
      </c>
    </row>
    <row r="1768" spans="1:5" ht="12.5" x14ac:dyDescent="0.25">
      <c r="A1768" s="40" t="s">
        <v>231</v>
      </c>
      <c r="B1768" s="14">
        <v>1193.48</v>
      </c>
      <c r="C1768" s="14" t="s">
        <v>218</v>
      </c>
      <c r="D1768" s="14">
        <v>0</v>
      </c>
      <c r="E1768" s="14" t="s">
        <v>219</v>
      </c>
    </row>
    <row r="1769" spans="1:5" ht="12.5" x14ac:dyDescent="0.25">
      <c r="A1769" s="40" t="s">
        <v>231</v>
      </c>
      <c r="B1769" s="14">
        <v>16436.060000000001</v>
      </c>
      <c r="C1769" s="14" t="s">
        <v>218</v>
      </c>
      <c r="D1769" s="14">
        <v>0</v>
      </c>
      <c r="E1769" s="14" t="s">
        <v>219</v>
      </c>
    </row>
    <row r="1770" spans="1:5" ht="12.5" x14ac:dyDescent="0.25">
      <c r="A1770" s="40" t="s">
        <v>231</v>
      </c>
      <c r="B1770" s="14">
        <v>0</v>
      </c>
      <c r="C1770" s="14" t="s">
        <v>219</v>
      </c>
      <c r="D1770" s="14">
        <v>0</v>
      </c>
      <c r="E1770" s="14" t="s">
        <v>219</v>
      </c>
    </row>
    <row r="1771" spans="1:5" ht="12.5" x14ac:dyDescent="0.25">
      <c r="A1771" s="40" t="s">
        <v>231</v>
      </c>
      <c r="B1771" s="14">
        <v>0</v>
      </c>
      <c r="C1771" s="14" t="s">
        <v>219</v>
      </c>
      <c r="D1771" s="14">
        <v>0</v>
      </c>
      <c r="E1771" s="14" t="s">
        <v>219</v>
      </c>
    </row>
    <row r="1772" spans="1:5" ht="12.5" x14ac:dyDescent="0.25">
      <c r="A1772" s="40" t="s">
        <v>231</v>
      </c>
      <c r="B1772" s="14">
        <v>318.39999999999998</v>
      </c>
      <c r="C1772" s="14" t="s">
        <v>218</v>
      </c>
      <c r="D1772" s="14">
        <v>0</v>
      </c>
      <c r="E1772" s="14" t="s">
        <v>219</v>
      </c>
    </row>
    <row r="1773" spans="1:5" ht="12.5" x14ac:dyDescent="0.25">
      <c r="A1773" s="40" t="s">
        <v>231</v>
      </c>
      <c r="B1773" s="14">
        <v>10969.77</v>
      </c>
      <c r="C1773" s="14" t="s">
        <v>218</v>
      </c>
      <c r="D1773" s="14">
        <v>895.52</v>
      </c>
      <c r="E1773" s="14" t="s">
        <v>218</v>
      </c>
    </row>
    <row r="1774" spans="1:5" ht="12.5" x14ac:dyDescent="0.25">
      <c r="A1774" s="40" t="s">
        <v>231</v>
      </c>
      <c r="B1774" s="14">
        <v>4802.68</v>
      </c>
      <c r="C1774" s="14" t="s">
        <v>218</v>
      </c>
      <c r="D1774" s="14">
        <v>299.67</v>
      </c>
      <c r="E1774" s="14" t="s">
        <v>218</v>
      </c>
    </row>
    <row r="1775" spans="1:5" ht="12.5" x14ac:dyDescent="0.25">
      <c r="A1775" s="40" t="s">
        <v>231</v>
      </c>
      <c r="B1775" s="14">
        <v>5207.42</v>
      </c>
      <c r="C1775" s="14" t="s">
        <v>218</v>
      </c>
      <c r="D1775" s="14">
        <v>0</v>
      </c>
      <c r="E1775" s="14" t="s">
        <v>219</v>
      </c>
    </row>
    <row r="1776" spans="1:5" ht="12.5" x14ac:dyDescent="0.25">
      <c r="A1776" s="40" t="s">
        <v>231</v>
      </c>
      <c r="B1776" s="14">
        <v>4245.41</v>
      </c>
      <c r="C1776" s="14" t="s">
        <v>218</v>
      </c>
      <c r="D1776" s="14">
        <v>0</v>
      </c>
      <c r="E1776" s="14" t="s">
        <v>219</v>
      </c>
    </row>
    <row r="1777" spans="1:5" ht="12.5" x14ac:dyDescent="0.25">
      <c r="A1777" s="40" t="s">
        <v>231</v>
      </c>
      <c r="B1777" s="14">
        <v>13868.04</v>
      </c>
      <c r="C1777" s="14" t="s">
        <v>218</v>
      </c>
      <c r="D1777" s="14">
        <v>140.63</v>
      </c>
      <c r="E1777" s="14" t="s">
        <v>221</v>
      </c>
    </row>
    <row r="1778" spans="1:5" ht="12.5" x14ac:dyDescent="0.25">
      <c r="A1778" s="40" t="s">
        <v>231</v>
      </c>
      <c r="B1778" s="14">
        <v>4485.8999999999996</v>
      </c>
      <c r="C1778" s="14" t="s">
        <v>218</v>
      </c>
      <c r="D1778" s="14">
        <v>11.92</v>
      </c>
      <c r="E1778" s="14" t="s">
        <v>218</v>
      </c>
    </row>
    <row r="1779" spans="1:5" ht="12.5" x14ac:dyDescent="0.25">
      <c r="A1779" s="40" t="s">
        <v>231</v>
      </c>
      <c r="B1779" s="14">
        <v>16998.23</v>
      </c>
      <c r="C1779" s="14" t="s">
        <v>218</v>
      </c>
      <c r="D1779" s="14">
        <v>279.94</v>
      </c>
      <c r="E1779" s="14" t="s">
        <v>218</v>
      </c>
    </row>
    <row r="1780" spans="1:5" ht="12.5" x14ac:dyDescent="0.25">
      <c r="A1780" s="40" t="s">
        <v>231</v>
      </c>
      <c r="B1780" s="14">
        <v>19325.03</v>
      </c>
      <c r="C1780" s="14" t="s">
        <v>218</v>
      </c>
      <c r="D1780" s="18">
        <v>135.59</v>
      </c>
      <c r="E1780" s="14" t="s">
        <v>221</v>
      </c>
    </row>
    <row r="1781" spans="1:5" ht="12.5" x14ac:dyDescent="0.25">
      <c r="A1781" s="40" t="s">
        <v>231</v>
      </c>
      <c r="B1781" s="14">
        <v>9491.92</v>
      </c>
      <c r="C1781" s="14" t="s">
        <v>218</v>
      </c>
      <c r="D1781" s="14">
        <v>0</v>
      </c>
      <c r="E1781" s="14" t="s">
        <v>219</v>
      </c>
    </row>
    <row r="1782" spans="1:5" ht="12.5" x14ac:dyDescent="0.25">
      <c r="A1782" s="40" t="s">
        <v>231</v>
      </c>
      <c r="B1782" s="14">
        <v>47621.82</v>
      </c>
      <c r="C1782" s="14" t="s">
        <v>218</v>
      </c>
      <c r="D1782" s="14">
        <v>0</v>
      </c>
      <c r="E1782" s="14" t="s">
        <v>219</v>
      </c>
    </row>
    <row r="1783" spans="1:5" ht="12.5" x14ac:dyDescent="0.25">
      <c r="A1783" s="40" t="s">
        <v>231</v>
      </c>
      <c r="B1783" s="14">
        <v>1457.76</v>
      </c>
      <c r="C1783" s="14" t="s">
        <v>218</v>
      </c>
      <c r="D1783" s="14">
        <v>180.56</v>
      </c>
      <c r="E1783" s="14" t="s">
        <v>218</v>
      </c>
    </row>
    <row r="1784" spans="1:5" ht="12.5" x14ac:dyDescent="0.25">
      <c r="A1784" s="40" t="s">
        <v>231</v>
      </c>
      <c r="B1784" s="14">
        <v>6799.18</v>
      </c>
      <c r="C1784" s="14" t="s">
        <v>218</v>
      </c>
      <c r="D1784" s="14">
        <v>93.93</v>
      </c>
      <c r="E1784" s="14" t="s">
        <v>218</v>
      </c>
    </row>
    <row r="1785" spans="1:5" ht="12.5" x14ac:dyDescent="0.25">
      <c r="A1785" s="40" t="s">
        <v>231</v>
      </c>
      <c r="B1785" s="14">
        <v>719.58</v>
      </c>
      <c r="C1785" s="14" t="s">
        <v>218</v>
      </c>
      <c r="D1785" s="14">
        <v>0</v>
      </c>
      <c r="E1785" s="14" t="s">
        <v>219</v>
      </c>
    </row>
    <row r="1786" spans="1:5" ht="12.5" x14ac:dyDescent="0.25">
      <c r="A1786" s="40" t="s">
        <v>231</v>
      </c>
      <c r="B1786" s="14">
        <v>11892.15</v>
      </c>
      <c r="C1786" s="14" t="s">
        <v>218</v>
      </c>
      <c r="D1786" s="14">
        <v>253.53</v>
      </c>
      <c r="E1786" s="14" t="s">
        <v>218</v>
      </c>
    </row>
    <row r="1787" spans="1:5" ht="12.5" x14ac:dyDescent="0.25">
      <c r="A1787" s="40" t="s">
        <v>231</v>
      </c>
      <c r="B1787" s="14">
        <v>0</v>
      </c>
      <c r="C1787" s="14" t="s">
        <v>219</v>
      </c>
      <c r="D1787" s="14">
        <v>0</v>
      </c>
      <c r="E1787" s="14" t="s">
        <v>219</v>
      </c>
    </row>
    <row r="1788" spans="1:5" ht="12.5" x14ac:dyDescent="0.25">
      <c r="A1788" s="40" t="s">
        <v>231</v>
      </c>
      <c r="B1788" s="14">
        <v>22103.59</v>
      </c>
      <c r="C1788" s="14" t="s">
        <v>218</v>
      </c>
      <c r="D1788" s="14">
        <v>0</v>
      </c>
      <c r="E1788" s="14" t="s">
        <v>219</v>
      </c>
    </row>
    <row r="1789" spans="1:5" ht="12.5" x14ac:dyDescent="0.25">
      <c r="A1789" s="40" t="s">
        <v>231</v>
      </c>
      <c r="B1789" s="14">
        <v>7919.33</v>
      </c>
      <c r="C1789" s="14" t="s">
        <v>218</v>
      </c>
      <c r="D1789" s="14">
        <v>677.77</v>
      </c>
      <c r="E1789" s="14" t="s">
        <v>218</v>
      </c>
    </row>
    <row r="1790" spans="1:5" ht="12.5" x14ac:dyDescent="0.25">
      <c r="A1790" s="40" t="s">
        <v>231</v>
      </c>
      <c r="B1790" s="14">
        <v>604.35</v>
      </c>
      <c r="C1790" s="14" t="s">
        <v>218</v>
      </c>
      <c r="D1790" s="14">
        <v>0.78</v>
      </c>
      <c r="E1790" s="14" t="s">
        <v>218</v>
      </c>
    </row>
    <row r="1791" spans="1:5" ht="12.5" x14ac:dyDescent="0.25">
      <c r="A1791" s="40" t="s">
        <v>231</v>
      </c>
      <c r="B1791" s="14">
        <v>1834.41</v>
      </c>
      <c r="C1791" s="14" t="s">
        <v>218</v>
      </c>
      <c r="D1791" s="14">
        <v>233.22</v>
      </c>
      <c r="E1791" s="14" t="s">
        <v>218</v>
      </c>
    </row>
    <row r="1792" spans="1:5" ht="12.5" x14ac:dyDescent="0.25">
      <c r="A1792" s="40" t="s">
        <v>231</v>
      </c>
      <c r="B1792" s="14">
        <v>3873.78</v>
      </c>
      <c r="C1792" s="14" t="s">
        <v>218</v>
      </c>
      <c r="D1792" s="14">
        <v>149.71</v>
      </c>
      <c r="E1792" s="14" t="s">
        <v>218</v>
      </c>
    </row>
    <row r="1793" spans="1:5" ht="12.5" x14ac:dyDescent="0.25">
      <c r="A1793" s="40" t="s">
        <v>231</v>
      </c>
      <c r="B1793" s="14">
        <v>1398.53</v>
      </c>
      <c r="C1793" s="14" t="s">
        <v>218</v>
      </c>
      <c r="D1793" s="14">
        <v>62.49</v>
      </c>
      <c r="E1793" s="14" t="s">
        <v>218</v>
      </c>
    </row>
    <row r="1794" spans="1:5" ht="12.5" x14ac:dyDescent="0.25">
      <c r="A1794" s="40" t="s">
        <v>231</v>
      </c>
      <c r="B1794" s="14">
        <v>2886.49</v>
      </c>
      <c r="C1794" s="14" t="s">
        <v>218</v>
      </c>
      <c r="D1794" s="14">
        <v>83.66</v>
      </c>
      <c r="E1794" s="14" t="s">
        <v>218</v>
      </c>
    </row>
    <row r="1795" spans="1:5" ht="12.5" x14ac:dyDescent="0.25">
      <c r="A1795" s="40" t="s">
        <v>231</v>
      </c>
      <c r="B1795" s="14">
        <v>4039.15</v>
      </c>
      <c r="C1795" s="14" t="s">
        <v>218</v>
      </c>
      <c r="D1795" s="14">
        <v>0</v>
      </c>
      <c r="E1795" s="14" t="s">
        <v>219</v>
      </c>
    </row>
    <row r="1796" spans="1:5" ht="12.5" x14ac:dyDescent="0.25">
      <c r="A1796" s="40" t="s">
        <v>231</v>
      </c>
      <c r="B1796" s="14">
        <v>3513.81</v>
      </c>
      <c r="C1796" s="14" t="s">
        <v>218</v>
      </c>
      <c r="D1796" s="14">
        <v>351.35</v>
      </c>
      <c r="E1796" s="14" t="s">
        <v>218</v>
      </c>
    </row>
    <row r="1797" spans="1:5" ht="12.5" x14ac:dyDescent="0.25">
      <c r="A1797" s="40" t="s">
        <v>231</v>
      </c>
      <c r="B1797" s="14">
        <v>17.260000000000002</v>
      </c>
      <c r="C1797" s="14" t="s">
        <v>218</v>
      </c>
      <c r="D1797" s="14">
        <v>0</v>
      </c>
      <c r="E1797" s="14" t="s">
        <v>219</v>
      </c>
    </row>
    <row r="1798" spans="1:5" ht="12.5" x14ac:dyDescent="0.25">
      <c r="A1798" s="40" t="s">
        <v>231</v>
      </c>
      <c r="B1798" s="14">
        <v>15781.93</v>
      </c>
      <c r="C1798" s="14" t="s">
        <v>218</v>
      </c>
      <c r="D1798" s="14">
        <v>230.08</v>
      </c>
      <c r="E1798" s="14" t="s">
        <v>218</v>
      </c>
    </row>
    <row r="1799" spans="1:5" ht="12.5" x14ac:dyDescent="0.25">
      <c r="A1799" s="40" t="s">
        <v>231</v>
      </c>
      <c r="B1799" s="14">
        <v>9291.9</v>
      </c>
      <c r="C1799" s="14" t="s">
        <v>218</v>
      </c>
      <c r="D1799" s="14">
        <v>4.49</v>
      </c>
      <c r="E1799" s="14" t="s">
        <v>218</v>
      </c>
    </row>
    <row r="1800" spans="1:5" ht="12.5" x14ac:dyDescent="0.25">
      <c r="A1800" s="40" t="s">
        <v>231</v>
      </c>
      <c r="B1800" s="14">
        <v>3563.22</v>
      </c>
      <c r="C1800" s="14" t="s">
        <v>218</v>
      </c>
      <c r="D1800" s="14">
        <v>338.41</v>
      </c>
      <c r="E1800" s="14" t="s">
        <v>218</v>
      </c>
    </row>
    <row r="1801" spans="1:5" ht="12.5" x14ac:dyDescent="0.25">
      <c r="A1801" s="40" t="s">
        <v>231</v>
      </c>
      <c r="B1801" s="14">
        <v>23232.94</v>
      </c>
      <c r="C1801" s="14" t="s">
        <v>218</v>
      </c>
      <c r="D1801" s="14">
        <v>0</v>
      </c>
      <c r="E1801" s="14" t="s">
        <v>219</v>
      </c>
    </row>
    <row r="1802" spans="1:5" ht="12.5" x14ac:dyDescent="0.25">
      <c r="A1802" s="40" t="s">
        <v>231</v>
      </c>
      <c r="B1802" s="14">
        <v>109.17</v>
      </c>
      <c r="C1802" s="14" t="s">
        <v>218</v>
      </c>
      <c r="D1802" s="14">
        <v>0</v>
      </c>
      <c r="E1802" s="14" t="s">
        <v>219</v>
      </c>
    </row>
    <row r="1803" spans="1:5" ht="12.5" x14ac:dyDescent="0.25">
      <c r="A1803" s="40" t="s">
        <v>231</v>
      </c>
      <c r="B1803" s="14">
        <v>2433.25</v>
      </c>
      <c r="C1803" s="14" t="s">
        <v>218</v>
      </c>
      <c r="D1803" s="14">
        <v>0</v>
      </c>
      <c r="E1803" s="14" t="s">
        <v>219</v>
      </c>
    </row>
    <row r="1804" spans="1:5" ht="12.5" x14ac:dyDescent="0.25">
      <c r="A1804" s="40" t="s">
        <v>231</v>
      </c>
      <c r="B1804" s="14">
        <v>6704.91</v>
      </c>
      <c r="C1804" s="14" t="s">
        <v>218</v>
      </c>
      <c r="D1804" s="14">
        <v>31.03</v>
      </c>
      <c r="E1804" s="14" t="s">
        <v>218</v>
      </c>
    </row>
    <row r="1805" spans="1:5" ht="12.5" x14ac:dyDescent="0.25">
      <c r="A1805" s="40" t="s">
        <v>231</v>
      </c>
      <c r="B1805" s="14">
        <v>11027.53</v>
      </c>
      <c r="C1805" s="14" t="s">
        <v>218</v>
      </c>
      <c r="D1805" s="14">
        <v>117.05</v>
      </c>
      <c r="E1805" s="14" t="s">
        <v>218</v>
      </c>
    </row>
    <row r="1806" spans="1:5" ht="12.5" x14ac:dyDescent="0.25">
      <c r="A1806" s="40" t="s">
        <v>231</v>
      </c>
      <c r="B1806" s="14">
        <v>6333.0700000000006</v>
      </c>
      <c r="C1806" s="14" t="s">
        <v>218</v>
      </c>
      <c r="D1806" s="14">
        <v>0</v>
      </c>
      <c r="E1806" s="14" t="s">
        <v>219</v>
      </c>
    </row>
    <row r="1807" spans="1:5" ht="12.5" x14ac:dyDescent="0.25">
      <c r="A1807" s="40" t="s">
        <v>231</v>
      </c>
      <c r="B1807" s="14">
        <v>10846.59</v>
      </c>
      <c r="C1807" s="14" t="s">
        <v>218</v>
      </c>
      <c r="D1807" s="14">
        <v>0</v>
      </c>
      <c r="E1807" s="14" t="s">
        <v>219</v>
      </c>
    </row>
    <row r="1808" spans="1:5" ht="12.5" x14ac:dyDescent="0.25">
      <c r="A1808" s="40" t="s">
        <v>231</v>
      </c>
      <c r="B1808" s="14">
        <v>64.069999999999993</v>
      </c>
      <c r="C1808" s="14" t="s">
        <v>218</v>
      </c>
      <c r="D1808" s="14">
        <v>42.69</v>
      </c>
      <c r="E1808" s="14" t="s">
        <v>218</v>
      </c>
    </row>
    <row r="1809" spans="1:5" ht="12.5" x14ac:dyDescent="0.25">
      <c r="A1809" s="40" t="s">
        <v>231</v>
      </c>
      <c r="B1809" s="14">
        <v>29043.77</v>
      </c>
      <c r="C1809" s="14" t="s">
        <v>218</v>
      </c>
      <c r="D1809" s="14">
        <v>617.45000000000005</v>
      </c>
      <c r="E1809" s="14" t="s">
        <v>218</v>
      </c>
    </row>
    <row r="1810" spans="1:5" ht="12.5" x14ac:dyDescent="0.25">
      <c r="A1810" s="40" t="s">
        <v>231</v>
      </c>
      <c r="B1810" s="14">
        <v>3289.41</v>
      </c>
      <c r="C1810" s="14" t="s">
        <v>218</v>
      </c>
      <c r="D1810" s="14">
        <v>0</v>
      </c>
      <c r="E1810" s="14" t="s">
        <v>219</v>
      </c>
    </row>
    <row r="1811" spans="1:5" ht="12.5" x14ac:dyDescent="0.25">
      <c r="A1811" s="40" t="s">
        <v>231</v>
      </c>
      <c r="B1811" s="14">
        <v>2039.3700000000001</v>
      </c>
      <c r="C1811" s="14" t="s">
        <v>218</v>
      </c>
      <c r="D1811" s="14">
        <v>17.73</v>
      </c>
      <c r="E1811" s="14" t="s">
        <v>218</v>
      </c>
    </row>
    <row r="1812" spans="1:5" ht="12.5" x14ac:dyDescent="0.25">
      <c r="A1812" s="40" t="s">
        <v>231</v>
      </c>
      <c r="B1812" s="14">
        <v>4719.0200000000004</v>
      </c>
      <c r="C1812" s="14" t="s">
        <v>218</v>
      </c>
      <c r="D1812" s="14">
        <v>0</v>
      </c>
      <c r="E1812" s="14" t="s">
        <v>219</v>
      </c>
    </row>
    <row r="1813" spans="1:5" ht="12.5" x14ac:dyDescent="0.25">
      <c r="A1813" s="40" t="s">
        <v>231</v>
      </c>
      <c r="B1813" s="14">
        <v>967.76</v>
      </c>
      <c r="C1813" s="14" t="s">
        <v>218</v>
      </c>
      <c r="D1813" s="14">
        <v>0</v>
      </c>
      <c r="E1813" s="14" t="s">
        <v>219</v>
      </c>
    </row>
    <row r="1814" spans="1:5" ht="12.5" x14ac:dyDescent="0.25">
      <c r="A1814" s="40" t="s">
        <v>231</v>
      </c>
      <c r="B1814" s="14">
        <v>10114.39</v>
      </c>
      <c r="C1814" s="14" t="s">
        <v>218</v>
      </c>
      <c r="D1814" s="14">
        <v>0</v>
      </c>
      <c r="E1814" s="14" t="s">
        <v>219</v>
      </c>
    </row>
    <row r="1815" spans="1:5" ht="12.5" x14ac:dyDescent="0.25">
      <c r="A1815" s="40" t="s">
        <v>231</v>
      </c>
      <c r="B1815" s="14">
        <v>1591.18</v>
      </c>
      <c r="C1815" s="14" t="s">
        <v>218</v>
      </c>
      <c r="D1815" s="14">
        <v>141.05000000000001</v>
      </c>
      <c r="E1815" s="14" t="s">
        <v>218</v>
      </c>
    </row>
    <row r="1816" spans="1:5" ht="12.5" x14ac:dyDescent="0.25">
      <c r="A1816" s="40" t="s">
        <v>231</v>
      </c>
      <c r="B1816" s="14">
        <v>37047.07</v>
      </c>
      <c r="C1816" s="14" t="s">
        <v>218</v>
      </c>
      <c r="D1816" s="14">
        <v>0</v>
      </c>
      <c r="E1816" s="14" t="s">
        <v>219</v>
      </c>
    </row>
    <row r="1817" spans="1:5" ht="12.5" x14ac:dyDescent="0.25">
      <c r="A1817" s="40" t="s">
        <v>231</v>
      </c>
      <c r="B1817" s="14">
        <v>0</v>
      </c>
      <c r="C1817" s="14" t="s">
        <v>219</v>
      </c>
      <c r="D1817" s="14">
        <v>0</v>
      </c>
      <c r="E1817" s="14" t="s">
        <v>219</v>
      </c>
    </row>
    <row r="1818" spans="1:5" ht="12.5" x14ac:dyDescent="0.25">
      <c r="A1818" s="40" t="s">
        <v>231</v>
      </c>
      <c r="B1818" s="14">
        <v>19127.259999999998</v>
      </c>
      <c r="C1818" s="14" t="s">
        <v>218</v>
      </c>
      <c r="D1818" s="14">
        <v>0</v>
      </c>
      <c r="E1818" s="14" t="s">
        <v>219</v>
      </c>
    </row>
    <row r="1819" spans="1:5" ht="12.5" x14ac:dyDescent="0.25">
      <c r="A1819" s="40" t="s">
        <v>231</v>
      </c>
      <c r="B1819" s="14">
        <v>2568.59</v>
      </c>
      <c r="C1819" s="14" t="s">
        <v>218</v>
      </c>
      <c r="D1819" s="14">
        <v>256.92</v>
      </c>
      <c r="E1819" s="14" t="s">
        <v>218</v>
      </c>
    </row>
    <row r="1820" spans="1:5" ht="12.5" x14ac:dyDescent="0.25">
      <c r="A1820" s="40" t="s">
        <v>231</v>
      </c>
      <c r="B1820" s="14">
        <v>15420.56</v>
      </c>
      <c r="C1820" s="14" t="s">
        <v>218</v>
      </c>
      <c r="D1820" s="14">
        <v>132.5</v>
      </c>
      <c r="E1820" s="14" t="s">
        <v>218</v>
      </c>
    </row>
    <row r="1821" spans="1:5" ht="12.5" x14ac:dyDescent="0.25">
      <c r="A1821" s="40" t="s">
        <v>231</v>
      </c>
      <c r="B1821" s="14">
        <v>2453.67</v>
      </c>
      <c r="C1821" s="14" t="s">
        <v>218</v>
      </c>
      <c r="D1821" s="14">
        <v>0</v>
      </c>
      <c r="E1821" s="14" t="s">
        <v>219</v>
      </c>
    </row>
    <row r="1822" spans="1:5" ht="12.5" x14ac:dyDescent="0.25">
      <c r="A1822" s="40" t="s">
        <v>231</v>
      </c>
      <c r="B1822" s="14">
        <v>1140.52</v>
      </c>
      <c r="C1822" s="14" t="s">
        <v>218</v>
      </c>
      <c r="D1822" s="14">
        <v>0</v>
      </c>
      <c r="E1822" s="14" t="s">
        <v>219</v>
      </c>
    </row>
    <row r="1823" spans="1:5" ht="12.5" x14ac:dyDescent="0.25">
      <c r="A1823" s="40" t="s">
        <v>231</v>
      </c>
      <c r="B1823" s="14">
        <v>0</v>
      </c>
      <c r="C1823" s="14" t="s">
        <v>219</v>
      </c>
      <c r="D1823" s="14">
        <v>0</v>
      </c>
      <c r="E1823" s="14" t="s">
        <v>219</v>
      </c>
    </row>
    <row r="1824" spans="1:5" ht="12.5" x14ac:dyDescent="0.25">
      <c r="A1824" s="40" t="s">
        <v>231</v>
      </c>
      <c r="B1824" s="14">
        <v>0</v>
      </c>
      <c r="C1824" s="14" t="s">
        <v>219</v>
      </c>
      <c r="D1824" s="14">
        <v>0</v>
      </c>
      <c r="E1824" s="14" t="s">
        <v>219</v>
      </c>
    </row>
    <row r="1825" spans="1:5" ht="12.5" x14ac:dyDescent="0.25">
      <c r="A1825" s="40" t="s">
        <v>231</v>
      </c>
      <c r="B1825" s="14">
        <v>0</v>
      </c>
      <c r="C1825" s="14" t="s">
        <v>219</v>
      </c>
      <c r="D1825" s="14">
        <v>0</v>
      </c>
      <c r="E1825" s="14" t="s">
        <v>219</v>
      </c>
    </row>
    <row r="1826" spans="1:5" ht="12.5" x14ac:dyDescent="0.25">
      <c r="A1826" s="40" t="s">
        <v>231</v>
      </c>
      <c r="B1826" s="14">
        <v>8107.94</v>
      </c>
      <c r="C1826" s="14" t="s">
        <v>218</v>
      </c>
      <c r="D1826" s="14">
        <v>0</v>
      </c>
      <c r="E1826" s="14" t="s">
        <v>219</v>
      </c>
    </row>
    <row r="1827" spans="1:5" ht="12.5" x14ac:dyDescent="0.25">
      <c r="A1827" s="40" t="s">
        <v>231</v>
      </c>
      <c r="B1827" s="14">
        <v>0</v>
      </c>
      <c r="C1827" s="14" t="s">
        <v>219</v>
      </c>
      <c r="D1827" s="14">
        <v>0</v>
      </c>
      <c r="E1827" s="14" t="s">
        <v>219</v>
      </c>
    </row>
    <row r="1828" spans="1:5" ht="12.5" x14ac:dyDescent="0.25">
      <c r="A1828" s="40" t="s">
        <v>231</v>
      </c>
      <c r="B1828" s="14">
        <v>4861.45</v>
      </c>
      <c r="C1828" s="14" t="s">
        <v>218</v>
      </c>
      <c r="D1828" s="14">
        <v>486.13</v>
      </c>
      <c r="E1828" s="14" t="s">
        <v>218</v>
      </c>
    </row>
    <row r="1829" spans="1:5" ht="12.5" x14ac:dyDescent="0.25">
      <c r="A1829" s="40" t="s">
        <v>231</v>
      </c>
      <c r="B1829" s="14">
        <v>3945.69</v>
      </c>
      <c r="C1829" s="14" t="s">
        <v>218</v>
      </c>
      <c r="D1829" s="14">
        <v>0</v>
      </c>
      <c r="E1829" s="14" t="s">
        <v>219</v>
      </c>
    </row>
    <row r="1830" spans="1:5" ht="12.5" x14ac:dyDescent="0.25">
      <c r="A1830" s="40" t="s">
        <v>231</v>
      </c>
      <c r="B1830" s="14">
        <v>4196.6000000000004</v>
      </c>
      <c r="C1830" s="14" t="s">
        <v>218</v>
      </c>
      <c r="D1830" s="14">
        <v>0</v>
      </c>
      <c r="E1830" s="14" t="s">
        <v>219</v>
      </c>
    </row>
    <row r="1831" spans="1:5" ht="12.5" x14ac:dyDescent="0.25">
      <c r="A1831" s="40" t="s">
        <v>231</v>
      </c>
      <c r="B1831" s="14">
        <v>13456.45</v>
      </c>
      <c r="C1831" s="14" t="s">
        <v>218</v>
      </c>
      <c r="D1831" s="18">
        <v>470.15</v>
      </c>
      <c r="E1831" s="14" t="s">
        <v>221</v>
      </c>
    </row>
    <row r="1832" spans="1:5" ht="12.5" x14ac:dyDescent="0.25">
      <c r="A1832" s="40" t="s">
        <v>231</v>
      </c>
      <c r="B1832" s="14">
        <v>0</v>
      </c>
      <c r="C1832" s="14" t="s">
        <v>219</v>
      </c>
      <c r="D1832" s="14">
        <v>0</v>
      </c>
      <c r="E1832" s="14" t="s">
        <v>219</v>
      </c>
    </row>
    <row r="1833" spans="1:5" ht="12.5" x14ac:dyDescent="0.25">
      <c r="A1833" s="40" t="s">
        <v>231</v>
      </c>
      <c r="B1833" s="14">
        <v>432.04</v>
      </c>
      <c r="C1833" s="14" t="s">
        <v>218</v>
      </c>
      <c r="D1833" s="14">
        <v>0</v>
      </c>
      <c r="E1833" s="14" t="s">
        <v>219</v>
      </c>
    </row>
    <row r="1834" spans="1:5" ht="12.5" x14ac:dyDescent="0.25">
      <c r="A1834" s="40" t="s">
        <v>231</v>
      </c>
      <c r="B1834" s="14">
        <v>8590.85</v>
      </c>
      <c r="C1834" s="14" t="s">
        <v>218</v>
      </c>
      <c r="D1834" s="14">
        <v>0</v>
      </c>
      <c r="E1834" s="14" t="s">
        <v>219</v>
      </c>
    </row>
    <row r="1835" spans="1:5" ht="12.5" x14ac:dyDescent="0.25">
      <c r="A1835" s="40" t="s">
        <v>231</v>
      </c>
      <c r="B1835" s="14">
        <v>0</v>
      </c>
      <c r="C1835" s="14" t="s">
        <v>219</v>
      </c>
      <c r="D1835" s="14">
        <v>0</v>
      </c>
      <c r="E1835" s="14" t="s">
        <v>219</v>
      </c>
    </row>
    <row r="1836" spans="1:5" ht="12.5" x14ac:dyDescent="0.25">
      <c r="A1836" s="40" t="s">
        <v>231</v>
      </c>
      <c r="B1836" s="14">
        <v>3014.42</v>
      </c>
      <c r="C1836" s="14" t="s">
        <v>218</v>
      </c>
      <c r="D1836" s="14">
        <v>286.36</v>
      </c>
      <c r="E1836" s="14" t="s">
        <v>218</v>
      </c>
    </row>
    <row r="1837" spans="1:5" ht="12.5" x14ac:dyDescent="0.25">
      <c r="A1837" s="40" t="s">
        <v>231</v>
      </c>
      <c r="B1837" s="14">
        <v>2139.71</v>
      </c>
      <c r="C1837" s="14" t="s">
        <v>218</v>
      </c>
      <c r="D1837" s="14">
        <v>56.49</v>
      </c>
      <c r="E1837" s="14" t="s">
        <v>218</v>
      </c>
    </row>
    <row r="1838" spans="1:5" ht="12.5" x14ac:dyDescent="0.25">
      <c r="A1838" s="40" t="s">
        <v>231</v>
      </c>
      <c r="B1838" s="14">
        <v>603.5</v>
      </c>
      <c r="C1838" s="14" t="s">
        <v>218</v>
      </c>
      <c r="D1838" s="14">
        <v>0</v>
      </c>
      <c r="E1838" s="14" t="s">
        <v>219</v>
      </c>
    </row>
    <row r="1839" spans="1:5" ht="12.5" x14ac:dyDescent="0.25">
      <c r="A1839" s="40" t="s">
        <v>231</v>
      </c>
      <c r="B1839" s="14">
        <v>0</v>
      </c>
      <c r="C1839" s="14" t="s">
        <v>219</v>
      </c>
      <c r="D1839" s="14">
        <v>0</v>
      </c>
      <c r="E1839" s="14" t="s">
        <v>219</v>
      </c>
    </row>
    <row r="1840" spans="1:5" ht="12.5" x14ac:dyDescent="0.25">
      <c r="A1840" s="40" t="s">
        <v>231</v>
      </c>
      <c r="B1840" s="14">
        <v>410.66</v>
      </c>
      <c r="C1840" s="14" t="s">
        <v>218</v>
      </c>
      <c r="D1840" s="14">
        <v>11.67</v>
      </c>
      <c r="E1840" s="14" t="s">
        <v>218</v>
      </c>
    </row>
    <row r="1841" spans="1:5" ht="12.5" x14ac:dyDescent="0.25">
      <c r="A1841" s="40" t="s">
        <v>231</v>
      </c>
      <c r="B1841" s="14">
        <v>20033.620000000003</v>
      </c>
      <c r="C1841" s="14" t="s">
        <v>218</v>
      </c>
      <c r="D1841" s="14">
        <v>754.05</v>
      </c>
      <c r="E1841" s="14" t="s">
        <v>218</v>
      </c>
    </row>
    <row r="1842" spans="1:5" ht="12.5" x14ac:dyDescent="0.25">
      <c r="A1842" s="40" t="s">
        <v>231</v>
      </c>
      <c r="B1842" s="14">
        <v>1499.97</v>
      </c>
      <c r="C1842" s="14" t="s">
        <v>218</v>
      </c>
      <c r="D1842" s="14">
        <v>0</v>
      </c>
      <c r="E1842" s="14" t="s">
        <v>219</v>
      </c>
    </row>
    <row r="1843" spans="1:5" ht="12.5" x14ac:dyDescent="0.25">
      <c r="A1843" s="40" t="s">
        <v>231</v>
      </c>
      <c r="B1843" s="14">
        <v>170.58</v>
      </c>
      <c r="C1843" s="14" t="s">
        <v>218</v>
      </c>
      <c r="D1843" s="14">
        <v>0</v>
      </c>
      <c r="E1843" s="14" t="s">
        <v>219</v>
      </c>
    </row>
    <row r="1844" spans="1:5" ht="12.5" x14ac:dyDescent="0.25">
      <c r="A1844" s="40" t="s">
        <v>231</v>
      </c>
      <c r="B1844" s="14">
        <v>1671.75</v>
      </c>
      <c r="C1844" s="14" t="s">
        <v>218</v>
      </c>
      <c r="D1844" s="14">
        <v>167.04</v>
      </c>
      <c r="E1844" s="14" t="s">
        <v>218</v>
      </c>
    </row>
    <row r="1845" spans="1:5" ht="12.5" x14ac:dyDescent="0.25">
      <c r="A1845" s="40" t="s">
        <v>231</v>
      </c>
      <c r="B1845" s="14">
        <v>4267.09</v>
      </c>
      <c r="C1845" s="14" t="s">
        <v>218</v>
      </c>
      <c r="D1845" s="14">
        <v>357.65000000000003</v>
      </c>
      <c r="E1845" s="14" t="s">
        <v>218</v>
      </c>
    </row>
    <row r="1846" spans="1:5" ht="12.5" x14ac:dyDescent="0.25">
      <c r="A1846" s="40" t="s">
        <v>231</v>
      </c>
      <c r="B1846" s="14">
        <v>955.94</v>
      </c>
      <c r="C1846" s="14" t="s">
        <v>218</v>
      </c>
      <c r="D1846" s="14">
        <v>95.6</v>
      </c>
      <c r="E1846" s="14" t="s">
        <v>218</v>
      </c>
    </row>
    <row r="1847" spans="1:5" ht="12.5" x14ac:dyDescent="0.25">
      <c r="A1847" s="40" t="s">
        <v>231</v>
      </c>
      <c r="B1847" s="14">
        <v>6150.97</v>
      </c>
      <c r="C1847" s="14" t="s">
        <v>218</v>
      </c>
      <c r="D1847" s="18">
        <v>57.11</v>
      </c>
      <c r="E1847" s="14" t="s">
        <v>221</v>
      </c>
    </row>
    <row r="1848" spans="1:5" ht="12.5" x14ac:dyDescent="0.25">
      <c r="A1848" s="40" t="s">
        <v>231</v>
      </c>
      <c r="B1848" s="14">
        <v>10311.219999999999</v>
      </c>
      <c r="C1848" s="14" t="s">
        <v>218</v>
      </c>
      <c r="D1848" s="14">
        <v>161.79</v>
      </c>
      <c r="E1848" s="14" t="s">
        <v>218</v>
      </c>
    </row>
    <row r="1849" spans="1:5" ht="12.5" x14ac:dyDescent="0.25">
      <c r="A1849" s="40" t="s">
        <v>231</v>
      </c>
      <c r="B1849" s="14">
        <v>0</v>
      </c>
      <c r="C1849" s="14" t="s">
        <v>219</v>
      </c>
      <c r="D1849" s="14">
        <v>0</v>
      </c>
      <c r="E1849" s="14" t="s">
        <v>219</v>
      </c>
    </row>
    <row r="1850" spans="1:5" ht="12.5" x14ac:dyDescent="0.25">
      <c r="A1850" s="40" t="s">
        <v>231</v>
      </c>
      <c r="B1850" s="14">
        <v>6447.71</v>
      </c>
      <c r="C1850" s="14" t="s">
        <v>218</v>
      </c>
      <c r="D1850" s="14">
        <v>10.32</v>
      </c>
      <c r="E1850" s="14" t="s">
        <v>218</v>
      </c>
    </row>
    <row r="1851" spans="1:5" ht="12.5" x14ac:dyDescent="0.25">
      <c r="A1851" s="40" t="s">
        <v>231</v>
      </c>
      <c r="B1851" s="14">
        <v>13106.28</v>
      </c>
      <c r="C1851" s="14" t="s">
        <v>218</v>
      </c>
      <c r="D1851" s="14">
        <v>380.23</v>
      </c>
      <c r="E1851" s="14" t="s">
        <v>218</v>
      </c>
    </row>
    <row r="1852" spans="1:5" ht="12.5" x14ac:dyDescent="0.25">
      <c r="A1852" s="40" t="s">
        <v>231</v>
      </c>
      <c r="B1852" s="14">
        <v>37.369999999999997</v>
      </c>
      <c r="C1852" s="14" t="s">
        <v>218</v>
      </c>
      <c r="D1852" s="14">
        <v>0</v>
      </c>
      <c r="E1852" s="14" t="s">
        <v>219</v>
      </c>
    </row>
    <row r="1853" spans="1:5" ht="12.5" x14ac:dyDescent="0.25">
      <c r="A1853" s="40" t="s">
        <v>231</v>
      </c>
      <c r="B1853" s="14">
        <v>796.6</v>
      </c>
      <c r="C1853" s="14" t="s">
        <v>218</v>
      </c>
      <c r="D1853" s="14">
        <v>79.61</v>
      </c>
      <c r="E1853" s="14" t="s">
        <v>218</v>
      </c>
    </row>
    <row r="1854" spans="1:5" ht="12.5" x14ac:dyDescent="0.25">
      <c r="A1854" s="40" t="s">
        <v>231</v>
      </c>
      <c r="B1854" s="14">
        <v>35873.33</v>
      </c>
      <c r="C1854" s="14" t="s">
        <v>218</v>
      </c>
      <c r="D1854" s="14">
        <v>0</v>
      </c>
      <c r="E1854" s="14" t="s">
        <v>219</v>
      </c>
    </row>
    <row r="1855" spans="1:5" ht="12.5" x14ac:dyDescent="0.25">
      <c r="A1855" s="40" t="s">
        <v>231</v>
      </c>
      <c r="B1855" s="14">
        <v>9430.59</v>
      </c>
      <c r="C1855" s="14" t="s">
        <v>218</v>
      </c>
      <c r="D1855" s="14">
        <v>83.03</v>
      </c>
      <c r="E1855" s="14" t="s">
        <v>218</v>
      </c>
    </row>
    <row r="1856" spans="1:5" ht="12.5" x14ac:dyDescent="0.25">
      <c r="A1856" s="40" t="s">
        <v>231</v>
      </c>
      <c r="B1856" s="14">
        <v>1927.96</v>
      </c>
      <c r="C1856" s="14" t="s">
        <v>218</v>
      </c>
      <c r="D1856" s="14">
        <v>192.8</v>
      </c>
      <c r="E1856" s="14" t="s">
        <v>218</v>
      </c>
    </row>
    <row r="1857" spans="1:5" ht="12.5" x14ac:dyDescent="0.25">
      <c r="A1857" s="40" t="s">
        <v>231</v>
      </c>
      <c r="B1857" s="14">
        <v>20058.38</v>
      </c>
      <c r="C1857" s="14" t="s">
        <v>218</v>
      </c>
      <c r="D1857" s="14">
        <v>206.06</v>
      </c>
      <c r="E1857" s="14" t="s">
        <v>218</v>
      </c>
    </row>
    <row r="1858" spans="1:5" ht="12.5" x14ac:dyDescent="0.25">
      <c r="A1858" s="40" t="s">
        <v>231</v>
      </c>
      <c r="B1858" s="14">
        <v>0</v>
      </c>
      <c r="C1858" s="14" t="s">
        <v>219</v>
      </c>
      <c r="D1858" s="14">
        <v>0</v>
      </c>
      <c r="E1858" s="14" t="s">
        <v>219</v>
      </c>
    </row>
    <row r="1859" spans="1:5" ht="12.5" x14ac:dyDescent="0.25">
      <c r="A1859" s="40" t="s">
        <v>231</v>
      </c>
      <c r="B1859" s="14">
        <v>0</v>
      </c>
      <c r="C1859" s="14" t="s">
        <v>219</v>
      </c>
      <c r="D1859" s="14">
        <v>0</v>
      </c>
      <c r="E1859" s="14" t="s">
        <v>219</v>
      </c>
    </row>
    <row r="1860" spans="1:5" ht="12.5" x14ac:dyDescent="0.25">
      <c r="A1860" s="40" t="s">
        <v>231</v>
      </c>
      <c r="B1860" s="14">
        <v>0</v>
      </c>
      <c r="C1860" s="14" t="s">
        <v>219</v>
      </c>
      <c r="D1860" s="14">
        <v>0</v>
      </c>
      <c r="E1860" s="14" t="s">
        <v>219</v>
      </c>
    </row>
    <row r="1861" spans="1:5" ht="12.5" x14ac:dyDescent="0.25">
      <c r="A1861" s="40" t="s">
        <v>231</v>
      </c>
      <c r="B1861" s="14">
        <v>47360.84</v>
      </c>
      <c r="C1861" s="14" t="s">
        <v>218</v>
      </c>
      <c r="D1861" s="14">
        <v>0</v>
      </c>
      <c r="E1861" s="14" t="s">
        <v>219</v>
      </c>
    </row>
    <row r="1862" spans="1:5" ht="12.5" x14ac:dyDescent="0.25">
      <c r="A1862" s="40" t="s">
        <v>231</v>
      </c>
      <c r="B1862" s="14">
        <v>16447.080000000002</v>
      </c>
      <c r="C1862" s="14" t="s">
        <v>218</v>
      </c>
      <c r="D1862" s="14">
        <v>395.25</v>
      </c>
      <c r="E1862" s="14" t="s">
        <v>218</v>
      </c>
    </row>
    <row r="1863" spans="1:5" ht="12.5" x14ac:dyDescent="0.25">
      <c r="A1863" s="40" t="s">
        <v>231</v>
      </c>
      <c r="B1863" s="14">
        <v>456.7</v>
      </c>
      <c r="C1863" s="14" t="s">
        <v>218</v>
      </c>
      <c r="D1863" s="14">
        <v>0</v>
      </c>
      <c r="E1863" s="14" t="s">
        <v>219</v>
      </c>
    </row>
    <row r="1864" spans="1:5" ht="12.5" x14ac:dyDescent="0.25">
      <c r="A1864" s="40" t="s">
        <v>231</v>
      </c>
      <c r="B1864" s="14">
        <v>1682.48</v>
      </c>
      <c r="C1864" s="14" t="s">
        <v>218</v>
      </c>
      <c r="D1864" s="14">
        <v>0</v>
      </c>
      <c r="E1864" s="14" t="s">
        <v>219</v>
      </c>
    </row>
    <row r="1865" spans="1:5" ht="12.5" x14ac:dyDescent="0.25">
      <c r="A1865" s="40" t="s">
        <v>231</v>
      </c>
      <c r="B1865" s="14">
        <v>0</v>
      </c>
      <c r="C1865" s="14" t="s">
        <v>219</v>
      </c>
      <c r="D1865" s="14">
        <v>0</v>
      </c>
      <c r="E1865" s="14" t="s">
        <v>219</v>
      </c>
    </row>
    <row r="1866" spans="1:5" ht="12.5" x14ac:dyDescent="0.25">
      <c r="A1866" s="40" t="s">
        <v>231</v>
      </c>
      <c r="B1866" s="14">
        <v>9370.23</v>
      </c>
      <c r="C1866" s="14" t="s">
        <v>218</v>
      </c>
      <c r="D1866" s="14">
        <v>0</v>
      </c>
      <c r="E1866" s="14" t="s">
        <v>219</v>
      </c>
    </row>
    <row r="1867" spans="1:5" ht="12.5" x14ac:dyDescent="0.25">
      <c r="A1867" s="40" t="s">
        <v>231</v>
      </c>
      <c r="B1867" s="14">
        <v>89.43</v>
      </c>
      <c r="C1867" s="14" t="s">
        <v>218</v>
      </c>
      <c r="D1867" s="14">
        <v>8.9499999999999993</v>
      </c>
      <c r="E1867" s="14" t="s">
        <v>218</v>
      </c>
    </row>
    <row r="1868" spans="1:5" ht="12.5" x14ac:dyDescent="0.25">
      <c r="A1868" s="40" t="s">
        <v>231</v>
      </c>
      <c r="B1868" s="14">
        <v>17428.46</v>
      </c>
      <c r="C1868" s="14" t="s">
        <v>218</v>
      </c>
      <c r="D1868" s="14">
        <v>587.58000000000004</v>
      </c>
      <c r="E1868" s="14" t="s">
        <v>218</v>
      </c>
    </row>
    <row r="1869" spans="1:5" ht="12.5" x14ac:dyDescent="0.25">
      <c r="A1869" s="40" t="s">
        <v>231</v>
      </c>
      <c r="B1869" s="14">
        <v>5157.8900000000003</v>
      </c>
      <c r="C1869" s="14" t="s">
        <v>218</v>
      </c>
      <c r="D1869" s="14">
        <v>0</v>
      </c>
      <c r="E1869" s="14" t="s">
        <v>219</v>
      </c>
    </row>
    <row r="1870" spans="1:5" ht="12.5" x14ac:dyDescent="0.25">
      <c r="A1870" s="40" t="s">
        <v>231</v>
      </c>
      <c r="B1870" s="14">
        <v>1515.75</v>
      </c>
      <c r="C1870" s="14" t="s">
        <v>218</v>
      </c>
      <c r="D1870" s="14">
        <v>0</v>
      </c>
      <c r="E1870" s="14" t="s">
        <v>219</v>
      </c>
    </row>
    <row r="1871" spans="1:5" ht="12.5" x14ac:dyDescent="0.25">
      <c r="A1871" s="40" t="s">
        <v>231</v>
      </c>
      <c r="B1871" s="14">
        <v>985.66</v>
      </c>
      <c r="C1871" s="14" t="s">
        <v>218</v>
      </c>
      <c r="D1871" s="14">
        <v>93.64</v>
      </c>
      <c r="E1871" s="14" t="s">
        <v>218</v>
      </c>
    </row>
    <row r="1872" spans="1:5" ht="12.5" x14ac:dyDescent="0.25">
      <c r="A1872" s="40" t="s">
        <v>231</v>
      </c>
      <c r="B1872" s="14">
        <v>0</v>
      </c>
      <c r="C1872" s="14" t="s">
        <v>219</v>
      </c>
      <c r="D1872" s="14">
        <v>0</v>
      </c>
      <c r="E1872" s="14" t="s">
        <v>219</v>
      </c>
    </row>
    <row r="1873" spans="1:5" ht="12.5" x14ac:dyDescent="0.25">
      <c r="A1873" s="40" t="s">
        <v>231</v>
      </c>
      <c r="B1873" s="14">
        <v>0</v>
      </c>
      <c r="C1873" s="14" t="s">
        <v>219</v>
      </c>
      <c r="D1873" s="14">
        <v>0</v>
      </c>
      <c r="E1873" s="14" t="s">
        <v>219</v>
      </c>
    </row>
    <row r="1874" spans="1:5" ht="12.5" x14ac:dyDescent="0.25">
      <c r="A1874" s="40" t="s">
        <v>231</v>
      </c>
      <c r="B1874" s="14">
        <v>0</v>
      </c>
      <c r="C1874" s="14" t="s">
        <v>219</v>
      </c>
      <c r="D1874" s="14">
        <v>0</v>
      </c>
      <c r="E1874" s="14" t="s">
        <v>219</v>
      </c>
    </row>
    <row r="1875" spans="1:5" ht="12.5" x14ac:dyDescent="0.25">
      <c r="A1875" s="40" t="s">
        <v>231</v>
      </c>
      <c r="B1875" s="14">
        <v>116.32</v>
      </c>
      <c r="C1875" s="14" t="s">
        <v>218</v>
      </c>
      <c r="D1875" s="14">
        <v>0</v>
      </c>
      <c r="E1875" s="14" t="s">
        <v>219</v>
      </c>
    </row>
    <row r="1876" spans="1:5" ht="12.5" x14ac:dyDescent="0.25">
      <c r="A1876" s="40" t="s">
        <v>231</v>
      </c>
      <c r="B1876" s="14">
        <v>17928.54</v>
      </c>
      <c r="C1876" s="14" t="s">
        <v>218</v>
      </c>
      <c r="D1876" s="14">
        <v>29.82</v>
      </c>
      <c r="E1876" s="14" t="s">
        <v>218</v>
      </c>
    </row>
    <row r="1877" spans="1:5" ht="12.5" x14ac:dyDescent="0.25">
      <c r="A1877" s="40" t="s">
        <v>231</v>
      </c>
      <c r="B1877" s="14">
        <v>12666.56</v>
      </c>
      <c r="C1877" s="14" t="s">
        <v>218</v>
      </c>
      <c r="D1877" s="14">
        <v>411.45</v>
      </c>
      <c r="E1877" s="14" t="s">
        <v>218</v>
      </c>
    </row>
    <row r="1878" spans="1:5" ht="12.5" x14ac:dyDescent="0.25">
      <c r="A1878" s="40" t="s">
        <v>231</v>
      </c>
      <c r="B1878" s="14">
        <v>3267.42</v>
      </c>
      <c r="C1878" s="14" t="s">
        <v>218</v>
      </c>
      <c r="D1878" s="14">
        <v>0</v>
      </c>
      <c r="E1878" s="14" t="s">
        <v>219</v>
      </c>
    </row>
    <row r="1879" spans="1:5" ht="12.5" x14ac:dyDescent="0.25">
      <c r="A1879" s="40" t="s">
        <v>231</v>
      </c>
      <c r="B1879" s="14">
        <v>613.85</v>
      </c>
      <c r="C1879" s="14" t="s">
        <v>218</v>
      </c>
      <c r="D1879" s="18">
        <v>61.38</v>
      </c>
      <c r="E1879" s="14" t="s">
        <v>221</v>
      </c>
    </row>
    <row r="1880" spans="1:5" ht="12.5" x14ac:dyDescent="0.25">
      <c r="A1880" s="40" t="s">
        <v>231</v>
      </c>
      <c r="B1880" s="14">
        <v>3358.1600000000003</v>
      </c>
      <c r="C1880" s="14" t="s">
        <v>218</v>
      </c>
      <c r="D1880" s="14">
        <v>0</v>
      </c>
      <c r="E1880" s="14" t="s">
        <v>219</v>
      </c>
    </row>
    <row r="1881" spans="1:5" ht="12.5" x14ac:dyDescent="0.25">
      <c r="A1881" s="40" t="s">
        <v>231</v>
      </c>
      <c r="B1881" s="14">
        <v>0</v>
      </c>
      <c r="C1881" s="14" t="s">
        <v>219</v>
      </c>
      <c r="D1881" s="14">
        <v>0</v>
      </c>
      <c r="E1881" s="14" t="s">
        <v>219</v>
      </c>
    </row>
    <row r="1882" spans="1:5" ht="12.5" x14ac:dyDescent="0.25">
      <c r="A1882" s="40" t="s">
        <v>231</v>
      </c>
      <c r="B1882" s="14">
        <v>30602.21</v>
      </c>
      <c r="C1882" s="14" t="s">
        <v>218</v>
      </c>
      <c r="D1882" s="14">
        <v>1218.31</v>
      </c>
      <c r="E1882" s="14" t="s">
        <v>218</v>
      </c>
    </row>
    <row r="1883" spans="1:5" ht="12.5" x14ac:dyDescent="0.25">
      <c r="A1883" s="40" t="s">
        <v>231</v>
      </c>
      <c r="B1883" s="14">
        <v>556.49</v>
      </c>
      <c r="C1883" s="14" t="s">
        <v>218</v>
      </c>
      <c r="D1883" s="14">
        <v>0</v>
      </c>
      <c r="E1883" s="14" t="s">
        <v>219</v>
      </c>
    </row>
    <row r="1884" spans="1:5" ht="12.5" x14ac:dyDescent="0.25">
      <c r="A1884" s="40" t="s">
        <v>231</v>
      </c>
      <c r="B1884" s="14">
        <v>8989.25</v>
      </c>
      <c r="C1884" s="14" t="s">
        <v>218</v>
      </c>
      <c r="D1884" s="14">
        <v>853.95</v>
      </c>
      <c r="E1884" s="14" t="s">
        <v>218</v>
      </c>
    </row>
    <row r="1885" spans="1:5" ht="12.5" x14ac:dyDescent="0.25">
      <c r="A1885" s="40" t="s">
        <v>231</v>
      </c>
      <c r="B1885" s="14">
        <v>29430.36</v>
      </c>
      <c r="C1885" s="14" t="s">
        <v>218</v>
      </c>
      <c r="D1885" s="14">
        <v>0</v>
      </c>
      <c r="E1885" s="14" t="s">
        <v>219</v>
      </c>
    </row>
    <row r="1886" spans="1:5" ht="12.5" x14ac:dyDescent="0.25">
      <c r="A1886" s="40" t="s">
        <v>231</v>
      </c>
      <c r="B1886" s="14">
        <v>6324.36</v>
      </c>
      <c r="C1886" s="14" t="s">
        <v>218</v>
      </c>
      <c r="D1886" s="14">
        <v>0</v>
      </c>
      <c r="E1886" s="14" t="s">
        <v>219</v>
      </c>
    </row>
    <row r="1887" spans="1:5" ht="12.5" x14ac:dyDescent="0.25">
      <c r="A1887" s="40" t="s">
        <v>231</v>
      </c>
      <c r="B1887" s="14">
        <v>22238.52</v>
      </c>
      <c r="C1887" s="14" t="s">
        <v>218</v>
      </c>
      <c r="D1887" s="14">
        <v>18</v>
      </c>
      <c r="E1887" s="14" t="s">
        <v>218</v>
      </c>
    </row>
    <row r="1888" spans="1:5" ht="12.5" x14ac:dyDescent="0.25">
      <c r="A1888" s="40" t="s">
        <v>231</v>
      </c>
      <c r="B1888" s="14">
        <v>95.34</v>
      </c>
      <c r="C1888" s="14" t="s">
        <v>218</v>
      </c>
      <c r="D1888" s="14">
        <v>9.5299999999999994</v>
      </c>
      <c r="E1888" s="14" t="s">
        <v>218</v>
      </c>
    </row>
    <row r="1889" spans="1:5" ht="12.5" x14ac:dyDescent="0.25">
      <c r="A1889" s="40" t="s">
        <v>231</v>
      </c>
      <c r="B1889" s="14">
        <v>26965.32</v>
      </c>
      <c r="C1889" s="14" t="s">
        <v>218</v>
      </c>
      <c r="D1889" s="14">
        <v>0</v>
      </c>
      <c r="E1889" s="14" t="s">
        <v>219</v>
      </c>
    </row>
    <row r="1890" spans="1:5" ht="12.5" x14ac:dyDescent="0.25">
      <c r="A1890" s="40" t="s">
        <v>231</v>
      </c>
      <c r="B1890" s="14">
        <v>103.25</v>
      </c>
      <c r="C1890" s="14" t="s">
        <v>218</v>
      </c>
      <c r="D1890" s="14">
        <v>0</v>
      </c>
      <c r="E1890" s="14" t="s">
        <v>219</v>
      </c>
    </row>
    <row r="1891" spans="1:5" ht="12.5" x14ac:dyDescent="0.25">
      <c r="A1891" s="40" t="s">
        <v>231</v>
      </c>
      <c r="B1891" s="14">
        <v>3435.66</v>
      </c>
      <c r="C1891" s="14" t="s">
        <v>218</v>
      </c>
      <c r="D1891" s="18">
        <v>140.37</v>
      </c>
      <c r="E1891" s="14" t="s">
        <v>221</v>
      </c>
    </row>
    <row r="1892" spans="1:5" ht="12.5" x14ac:dyDescent="0.25">
      <c r="A1892" s="40" t="s">
        <v>231</v>
      </c>
      <c r="B1892" s="14">
        <v>666.36</v>
      </c>
      <c r="C1892" s="14" t="s">
        <v>218</v>
      </c>
      <c r="D1892" s="14">
        <v>0</v>
      </c>
      <c r="E1892" s="14" t="s">
        <v>219</v>
      </c>
    </row>
    <row r="1893" spans="1:5" ht="12.5" x14ac:dyDescent="0.25">
      <c r="A1893" s="40" t="s">
        <v>231</v>
      </c>
      <c r="B1893" s="14">
        <v>39376</v>
      </c>
      <c r="C1893" s="14" t="s">
        <v>218</v>
      </c>
      <c r="D1893" s="14">
        <v>0</v>
      </c>
      <c r="E1893" s="14" t="s">
        <v>219</v>
      </c>
    </row>
    <row r="1894" spans="1:5" ht="12.5" x14ac:dyDescent="0.25">
      <c r="A1894" s="40" t="s">
        <v>231</v>
      </c>
      <c r="B1894" s="14">
        <v>6569.92</v>
      </c>
      <c r="C1894" s="14" t="s">
        <v>218</v>
      </c>
      <c r="D1894" s="14">
        <v>340.99</v>
      </c>
      <c r="E1894" s="14" t="s">
        <v>218</v>
      </c>
    </row>
    <row r="1895" spans="1:5" ht="12.5" x14ac:dyDescent="0.25">
      <c r="A1895" s="40" t="s">
        <v>231</v>
      </c>
      <c r="B1895" s="14">
        <v>13943.890000000001</v>
      </c>
      <c r="C1895" s="14" t="s">
        <v>218</v>
      </c>
      <c r="D1895" s="14">
        <v>0</v>
      </c>
      <c r="E1895" s="14" t="s">
        <v>219</v>
      </c>
    </row>
    <row r="1896" spans="1:5" ht="12.5" x14ac:dyDescent="0.25">
      <c r="A1896" s="40" t="s">
        <v>231</v>
      </c>
      <c r="B1896" s="14">
        <v>20487.16</v>
      </c>
      <c r="C1896" s="14" t="s">
        <v>221</v>
      </c>
      <c r="D1896" s="14">
        <v>495.73</v>
      </c>
      <c r="E1896" s="14" t="s">
        <v>218</v>
      </c>
    </row>
    <row r="1897" spans="1:5" ht="12.5" x14ac:dyDescent="0.25">
      <c r="A1897" s="40" t="s">
        <v>231</v>
      </c>
      <c r="B1897" s="14">
        <v>15239.01</v>
      </c>
      <c r="C1897" s="14" t="s">
        <v>218</v>
      </c>
      <c r="D1897" s="14">
        <v>1197.06</v>
      </c>
      <c r="E1897" s="14" t="s">
        <v>218</v>
      </c>
    </row>
    <row r="1898" spans="1:5" ht="12.5" x14ac:dyDescent="0.25">
      <c r="A1898" s="40" t="s">
        <v>231</v>
      </c>
      <c r="B1898" s="14">
        <v>4288.58</v>
      </c>
      <c r="C1898" s="14" t="s">
        <v>218</v>
      </c>
      <c r="D1898" s="14">
        <v>71.459999999999994</v>
      </c>
      <c r="E1898" s="14" t="s">
        <v>218</v>
      </c>
    </row>
    <row r="1899" spans="1:5" ht="12.5" x14ac:dyDescent="0.25">
      <c r="A1899" s="40" t="s">
        <v>231</v>
      </c>
      <c r="B1899" s="14">
        <v>4035.39</v>
      </c>
      <c r="C1899" s="14" t="s">
        <v>218</v>
      </c>
      <c r="D1899" s="14">
        <v>16.47</v>
      </c>
      <c r="E1899" s="14" t="s">
        <v>218</v>
      </c>
    </row>
    <row r="1900" spans="1:5" ht="12.5" x14ac:dyDescent="0.25">
      <c r="A1900" s="40" t="s">
        <v>231</v>
      </c>
      <c r="B1900" s="14">
        <v>2505.12</v>
      </c>
      <c r="C1900" s="14" t="s">
        <v>218</v>
      </c>
      <c r="D1900" s="14">
        <v>88.09</v>
      </c>
      <c r="E1900" s="14" t="s">
        <v>218</v>
      </c>
    </row>
    <row r="1901" spans="1:5" ht="12.5" x14ac:dyDescent="0.25">
      <c r="A1901" s="40" t="s">
        <v>231</v>
      </c>
      <c r="B1901" s="14">
        <v>38792.15</v>
      </c>
      <c r="C1901" s="14" t="s">
        <v>218</v>
      </c>
      <c r="D1901" s="14">
        <v>327.61</v>
      </c>
      <c r="E1901" s="14" t="s">
        <v>218</v>
      </c>
    </row>
    <row r="1902" spans="1:5" ht="12.5" x14ac:dyDescent="0.25">
      <c r="A1902" s="40" t="s">
        <v>231</v>
      </c>
      <c r="B1902" s="14">
        <v>50.56</v>
      </c>
      <c r="C1902" s="14" t="s">
        <v>218</v>
      </c>
      <c r="D1902" s="14">
        <v>5.33</v>
      </c>
      <c r="E1902" s="14" t="s">
        <v>218</v>
      </c>
    </row>
    <row r="1903" spans="1:5" ht="12.5" x14ac:dyDescent="0.25">
      <c r="A1903" s="40" t="s">
        <v>231</v>
      </c>
      <c r="B1903" s="14">
        <v>16913.48</v>
      </c>
      <c r="C1903" s="14" t="s">
        <v>218</v>
      </c>
      <c r="D1903" s="14">
        <v>789.24</v>
      </c>
      <c r="E1903" s="14" t="s">
        <v>218</v>
      </c>
    </row>
    <row r="1904" spans="1:5" ht="12.5" x14ac:dyDescent="0.25">
      <c r="A1904" s="40" t="s">
        <v>231</v>
      </c>
      <c r="B1904" s="14">
        <v>9396.36</v>
      </c>
      <c r="C1904" s="14" t="s">
        <v>218</v>
      </c>
      <c r="D1904" s="14">
        <v>0</v>
      </c>
      <c r="E1904" s="14" t="s">
        <v>219</v>
      </c>
    </row>
    <row r="1905" spans="1:5" ht="12.5" x14ac:dyDescent="0.25">
      <c r="A1905" s="40" t="s">
        <v>231</v>
      </c>
      <c r="B1905" s="14">
        <v>3603.32</v>
      </c>
      <c r="C1905" s="14" t="s">
        <v>218</v>
      </c>
      <c r="D1905" s="14">
        <v>0</v>
      </c>
      <c r="E1905" s="14" t="s">
        <v>219</v>
      </c>
    </row>
    <row r="1906" spans="1:5" ht="12.5" x14ac:dyDescent="0.25">
      <c r="A1906" s="40" t="s">
        <v>231</v>
      </c>
      <c r="B1906" s="14">
        <v>27976.5</v>
      </c>
      <c r="C1906" s="14" t="s">
        <v>218</v>
      </c>
      <c r="D1906" s="14">
        <v>0</v>
      </c>
      <c r="E1906" s="14" t="s">
        <v>219</v>
      </c>
    </row>
    <row r="1907" spans="1:5" ht="12.5" x14ac:dyDescent="0.25">
      <c r="A1907" s="40" t="s">
        <v>231</v>
      </c>
      <c r="B1907" s="14">
        <v>12079.76</v>
      </c>
      <c r="C1907" s="14" t="s">
        <v>218</v>
      </c>
      <c r="D1907" s="14">
        <v>348.68</v>
      </c>
      <c r="E1907" s="14" t="s">
        <v>218</v>
      </c>
    </row>
    <row r="1908" spans="1:5" ht="12.5" x14ac:dyDescent="0.25">
      <c r="A1908" s="40" t="s">
        <v>231</v>
      </c>
      <c r="B1908" s="14">
        <v>3100.28</v>
      </c>
      <c r="C1908" s="14" t="s">
        <v>218</v>
      </c>
      <c r="D1908" s="14">
        <v>294.54000000000002</v>
      </c>
      <c r="E1908" s="14" t="s">
        <v>218</v>
      </c>
    </row>
    <row r="1909" spans="1:5" ht="12.5" x14ac:dyDescent="0.25">
      <c r="A1909" s="40" t="s">
        <v>231</v>
      </c>
      <c r="B1909" s="14">
        <v>11937.800000000001</v>
      </c>
      <c r="C1909" s="14" t="s">
        <v>218</v>
      </c>
      <c r="D1909" s="14">
        <v>395.96</v>
      </c>
      <c r="E1909" s="14" t="s">
        <v>218</v>
      </c>
    </row>
    <row r="1910" spans="1:5" ht="12.5" x14ac:dyDescent="0.25">
      <c r="A1910" s="40" t="s">
        <v>231</v>
      </c>
      <c r="B1910" s="14">
        <v>2245.7599999999998</v>
      </c>
      <c r="C1910" s="14" t="s">
        <v>218</v>
      </c>
      <c r="D1910" s="14">
        <v>0</v>
      </c>
      <c r="E1910" s="14" t="s">
        <v>219</v>
      </c>
    </row>
    <row r="1911" spans="1:5" ht="12.5" x14ac:dyDescent="0.25">
      <c r="A1911" s="40" t="s">
        <v>231</v>
      </c>
      <c r="B1911" s="14">
        <v>13004.55</v>
      </c>
      <c r="C1911" s="14" t="s">
        <v>218</v>
      </c>
      <c r="D1911" s="14">
        <v>0</v>
      </c>
      <c r="E1911" s="14" t="s">
        <v>219</v>
      </c>
    </row>
    <row r="1912" spans="1:5" ht="12.5" x14ac:dyDescent="0.25">
      <c r="A1912" s="40" t="s">
        <v>231</v>
      </c>
      <c r="B1912" s="14">
        <v>0</v>
      </c>
      <c r="C1912" s="14" t="s">
        <v>219</v>
      </c>
      <c r="D1912" s="14">
        <v>0</v>
      </c>
      <c r="E1912" s="14" t="s">
        <v>219</v>
      </c>
    </row>
    <row r="1913" spans="1:5" ht="12.5" x14ac:dyDescent="0.25">
      <c r="A1913" s="40" t="s">
        <v>231</v>
      </c>
      <c r="B1913" s="14">
        <v>37931.800000000003</v>
      </c>
      <c r="C1913" s="14" t="s">
        <v>218</v>
      </c>
      <c r="D1913" s="14">
        <v>1027.93</v>
      </c>
      <c r="E1913" s="14" t="s">
        <v>218</v>
      </c>
    </row>
    <row r="1914" spans="1:5" ht="12.5" x14ac:dyDescent="0.25">
      <c r="A1914" s="40" t="s">
        <v>231</v>
      </c>
      <c r="B1914" s="14">
        <v>0</v>
      </c>
      <c r="C1914" s="14" t="s">
        <v>219</v>
      </c>
      <c r="D1914" s="14">
        <v>0</v>
      </c>
      <c r="E1914" s="14" t="s">
        <v>219</v>
      </c>
    </row>
    <row r="1915" spans="1:5" ht="12.5" x14ac:dyDescent="0.25">
      <c r="A1915" s="40" t="s">
        <v>231</v>
      </c>
      <c r="B1915" s="14">
        <v>159.96</v>
      </c>
      <c r="C1915" s="14" t="s">
        <v>218</v>
      </c>
      <c r="D1915" s="14">
        <v>0</v>
      </c>
      <c r="E1915" s="14" t="s">
        <v>219</v>
      </c>
    </row>
    <row r="1916" spans="1:5" ht="12.5" x14ac:dyDescent="0.25">
      <c r="A1916" s="40" t="s">
        <v>231</v>
      </c>
      <c r="B1916" s="14">
        <v>19037.87</v>
      </c>
      <c r="C1916" s="14" t="s">
        <v>218</v>
      </c>
      <c r="D1916" s="14">
        <v>695.75</v>
      </c>
      <c r="E1916" s="14" t="s">
        <v>218</v>
      </c>
    </row>
    <row r="1917" spans="1:5" ht="12.5" x14ac:dyDescent="0.25">
      <c r="A1917" s="40" t="s">
        <v>231</v>
      </c>
      <c r="B1917" s="14">
        <v>631.82000000000005</v>
      </c>
      <c r="C1917" s="14" t="s">
        <v>218</v>
      </c>
      <c r="D1917" s="14">
        <v>0</v>
      </c>
      <c r="E1917" s="14" t="s">
        <v>219</v>
      </c>
    </row>
    <row r="1918" spans="1:5" ht="12.5" x14ac:dyDescent="0.25">
      <c r="A1918" s="40" t="s">
        <v>231</v>
      </c>
      <c r="B1918" s="14">
        <v>6055.65</v>
      </c>
      <c r="C1918" s="14" t="s">
        <v>218</v>
      </c>
      <c r="D1918" s="14">
        <v>542.99</v>
      </c>
      <c r="E1918" s="14" t="s">
        <v>218</v>
      </c>
    </row>
    <row r="1919" spans="1:5" ht="12.5" x14ac:dyDescent="0.25">
      <c r="A1919" s="40" t="s">
        <v>231</v>
      </c>
      <c r="B1919" s="14">
        <v>0</v>
      </c>
      <c r="C1919" s="14" t="s">
        <v>219</v>
      </c>
      <c r="D1919" s="14">
        <v>0</v>
      </c>
      <c r="E1919" s="14" t="s">
        <v>219</v>
      </c>
    </row>
    <row r="1920" spans="1:5" ht="12.5" x14ac:dyDescent="0.25">
      <c r="A1920" s="40" t="s">
        <v>231</v>
      </c>
      <c r="B1920" s="14">
        <v>6059.28</v>
      </c>
      <c r="C1920" s="14" t="s">
        <v>218</v>
      </c>
      <c r="D1920" s="14">
        <v>0</v>
      </c>
      <c r="E1920" s="14" t="s">
        <v>219</v>
      </c>
    </row>
    <row r="1921" spans="1:5" ht="12.5" x14ac:dyDescent="0.25">
      <c r="A1921" s="40" t="s">
        <v>231</v>
      </c>
      <c r="B1921" s="14">
        <v>51084.41</v>
      </c>
      <c r="C1921" s="14" t="s">
        <v>218</v>
      </c>
      <c r="D1921" s="14">
        <v>843.64</v>
      </c>
      <c r="E1921" s="14" t="s">
        <v>218</v>
      </c>
    </row>
    <row r="1922" spans="1:5" ht="12.5" x14ac:dyDescent="0.25">
      <c r="A1922" s="40" t="s">
        <v>231</v>
      </c>
      <c r="B1922" s="14">
        <v>6279.52</v>
      </c>
      <c r="C1922" s="14" t="s">
        <v>218</v>
      </c>
      <c r="D1922" s="14">
        <v>596.54999999999995</v>
      </c>
      <c r="E1922" s="14" t="s">
        <v>218</v>
      </c>
    </row>
    <row r="1923" spans="1:5" ht="12.5" x14ac:dyDescent="0.25">
      <c r="A1923" s="40" t="s">
        <v>231</v>
      </c>
      <c r="B1923" s="14">
        <v>3987.38</v>
      </c>
      <c r="C1923" s="14" t="s">
        <v>218</v>
      </c>
      <c r="D1923" s="14">
        <v>378.8</v>
      </c>
      <c r="E1923" s="14" t="s">
        <v>218</v>
      </c>
    </row>
    <row r="1924" spans="1:5" ht="12.5" x14ac:dyDescent="0.25">
      <c r="A1924" s="40" t="s">
        <v>231</v>
      </c>
      <c r="B1924" s="14">
        <v>0</v>
      </c>
      <c r="C1924" s="14" t="s">
        <v>219</v>
      </c>
      <c r="D1924" s="14">
        <v>0</v>
      </c>
      <c r="E1924" s="14" t="s">
        <v>219</v>
      </c>
    </row>
    <row r="1925" spans="1:5" ht="12.5" x14ac:dyDescent="0.25">
      <c r="A1925" s="40" t="s">
        <v>231</v>
      </c>
      <c r="B1925" s="14">
        <v>324.39</v>
      </c>
      <c r="C1925" s="14" t="s">
        <v>218</v>
      </c>
      <c r="D1925" s="14">
        <v>0</v>
      </c>
      <c r="E1925" s="14" t="s">
        <v>219</v>
      </c>
    </row>
    <row r="1926" spans="1:5" ht="12.5" x14ac:dyDescent="0.25">
      <c r="A1926" s="40" t="s">
        <v>231</v>
      </c>
      <c r="B1926" s="14">
        <v>3136.32</v>
      </c>
      <c r="C1926" s="14" t="s">
        <v>218</v>
      </c>
      <c r="D1926" s="14">
        <v>313.64</v>
      </c>
      <c r="E1926" s="14" t="s">
        <v>218</v>
      </c>
    </row>
    <row r="1927" spans="1:5" ht="12.5" x14ac:dyDescent="0.25">
      <c r="A1927" s="40" t="s">
        <v>231</v>
      </c>
      <c r="B1927" s="14">
        <v>5204.1899999999996</v>
      </c>
      <c r="C1927" s="14" t="s">
        <v>218</v>
      </c>
      <c r="D1927" s="18">
        <v>28.51</v>
      </c>
      <c r="E1927" s="14" t="s">
        <v>221</v>
      </c>
    </row>
    <row r="1928" spans="1:5" ht="12.5" x14ac:dyDescent="0.25">
      <c r="A1928" s="40" t="s">
        <v>231</v>
      </c>
      <c r="B1928" s="14">
        <v>1294.27</v>
      </c>
      <c r="C1928" s="14" t="s">
        <v>218</v>
      </c>
      <c r="D1928" s="14">
        <v>0</v>
      </c>
      <c r="E1928" s="14" t="s">
        <v>219</v>
      </c>
    </row>
    <row r="1929" spans="1:5" ht="12.5" x14ac:dyDescent="0.25">
      <c r="A1929" s="40" t="s">
        <v>231</v>
      </c>
      <c r="B1929" s="14">
        <v>3645.16</v>
      </c>
      <c r="C1929" s="14" t="s">
        <v>218</v>
      </c>
      <c r="D1929" s="14">
        <v>382.72</v>
      </c>
      <c r="E1929" s="14" t="s">
        <v>218</v>
      </c>
    </row>
    <row r="1930" spans="1:5" ht="12.5" x14ac:dyDescent="0.25">
      <c r="A1930" s="40" t="s">
        <v>231</v>
      </c>
      <c r="B1930" s="14">
        <v>14950.85</v>
      </c>
      <c r="C1930" s="14" t="s">
        <v>218</v>
      </c>
      <c r="D1930" s="14">
        <v>16.059999999999999</v>
      </c>
      <c r="E1930" s="14" t="s">
        <v>218</v>
      </c>
    </row>
    <row r="1931" spans="1:5" ht="12.5" x14ac:dyDescent="0.25">
      <c r="A1931" s="40" t="s">
        <v>231</v>
      </c>
      <c r="B1931" s="14">
        <v>46156.9</v>
      </c>
      <c r="C1931" s="14" t="s">
        <v>218</v>
      </c>
      <c r="D1931" s="14">
        <v>1257.6500000000001</v>
      </c>
      <c r="E1931" s="14" t="s">
        <v>218</v>
      </c>
    </row>
    <row r="1932" spans="1:5" ht="12.5" x14ac:dyDescent="0.25">
      <c r="A1932" s="40" t="s">
        <v>231</v>
      </c>
      <c r="B1932" s="14">
        <v>2387.14</v>
      </c>
      <c r="C1932" s="14" t="s">
        <v>218</v>
      </c>
      <c r="D1932" s="14">
        <v>0</v>
      </c>
      <c r="E1932" s="14" t="s">
        <v>219</v>
      </c>
    </row>
    <row r="1933" spans="1:5" ht="12.5" x14ac:dyDescent="0.25">
      <c r="A1933" s="40" t="s">
        <v>231</v>
      </c>
      <c r="B1933" s="14">
        <v>1895.59</v>
      </c>
      <c r="C1933" s="14" t="s">
        <v>218</v>
      </c>
      <c r="D1933" s="14">
        <v>189.54</v>
      </c>
      <c r="E1933" s="14" t="s">
        <v>218</v>
      </c>
    </row>
    <row r="1934" spans="1:5" ht="12.5" x14ac:dyDescent="0.25">
      <c r="A1934" s="40" t="s">
        <v>231</v>
      </c>
      <c r="B1934" s="14">
        <v>6153.12</v>
      </c>
      <c r="C1934" s="14" t="s">
        <v>218</v>
      </c>
      <c r="D1934" s="14">
        <v>0</v>
      </c>
      <c r="E1934" s="14" t="s">
        <v>219</v>
      </c>
    </row>
    <row r="1935" spans="1:5" ht="12.5" x14ac:dyDescent="0.25">
      <c r="A1935" s="40" t="s">
        <v>231</v>
      </c>
      <c r="B1935" s="14">
        <v>4708.58</v>
      </c>
      <c r="C1935" s="14" t="s">
        <v>218</v>
      </c>
      <c r="D1935" s="14">
        <v>35.92</v>
      </c>
      <c r="E1935" s="14" t="s">
        <v>218</v>
      </c>
    </row>
    <row r="1936" spans="1:5" ht="12.5" x14ac:dyDescent="0.25">
      <c r="A1936" s="40" t="s">
        <v>231</v>
      </c>
      <c r="B1936" s="14">
        <v>2331.34</v>
      </c>
      <c r="C1936" s="14" t="s">
        <v>218</v>
      </c>
      <c r="D1936" s="14">
        <v>233.13</v>
      </c>
      <c r="E1936" s="14" t="s">
        <v>218</v>
      </c>
    </row>
    <row r="1937" spans="1:5" ht="12.5" x14ac:dyDescent="0.25">
      <c r="A1937" s="40" t="s">
        <v>231</v>
      </c>
      <c r="B1937" s="14">
        <v>28836.07</v>
      </c>
      <c r="C1937" s="14" t="s">
        <v>218</v>
      </c>
      <c r="D1937" s="14">
        <v>0</v>
      </c>
      <c r="E1937" s="14" t="s">
        <v>219</v>
      </c>
    </row>
    <row r="1938" spans="1:5" ht="12.5" x14ac:dyDescent="0.25">
      <c r="A1938" s="40" t="s">
        <v>231</v>
      </c>
      <c r="B1938" s="14">
        <v>18537.580000000002</v>
      </c>
      <c r="C1938" s="14" t="s">
        <v>218</v>
      </c>
      <c r="D1938" s="14">
        <v>438.24</v>
      </c>
      <c r="E1938" s="14" t="s">
        <v>218</v>
      </c>
    </row>
    <row r="1939" spans="1:5" ht="12.5" x14ac:dyDescent="0.25">
      <c r="A1939" s="40" t="s">
        <v>231</v>
      </c>
      <c r="B1939" s="14">
        <v>0</v>
      </c>
      <c r="C1939" s="14" t="s">
        <v>219</v>
      </c>
      <c r="D1939" s="14">
        <v>0</v>
      </c>
      <c r="E1939" s="14" t="s">
        <v>219</v>
      </c>
    </row>
    <row r="1940" spans="1:5" ht="12.5" x14ac:dyDescent="0.25">
      <c r="A1940" s="40" t="s">
        <v>231</v>
      </c>
      <c r="B1940" s="14">
        <v>0</v>
      </c>
      <c r="C1940" s="14" t="s">
        <v>219</v>
      </c>
      <c r="D1940" s="14">
        <v>0</v>
      </c>
      <c r="E1940" s="14" t="s">
        <v>219</v>
      </c>
    </row>
    <row r="1941" spans="1:5" ht="12.5" x14ac:dyDescent="0.25">
      <c r="A1941" s="40" t="s">
        <v>231</v>
      </c>
      <c r="B1941" s="14">
        <v>18467.18</v>
      </c>
      <c r="C1941" s="14" t="s">
        <v>218</v>
      </c>
      <c r="D1941" s="14">
        <v>0</v>
      </c>
      <c r="E1941" s="14" t="s">
        <v>219</v>
      </c>
    </row>
    <row r="1942" spans="1:5" ht="12.5" x14ac:dyDescent="0.25">
      <c r="A1942" s="40" t="s">
        <v>231</v>
      </c>
      <c r="B1942" s="14">
        <v>2288</v>
      </c>
      <c r="C1942" s="14" t="s">
        <v>218</v>
      </c>
      <c r="D1942" s="14">
        <v>35.229999999999997</v>
      </c>
      <c r="E1942" s="14" t="s">
        <v>218</v>
      </c>
    </row>
    <row r="1943" spans="1:5" ht="12.5" x14ac:dyDescent="0.25">
      <c r="A1943" s="40" t="s">
        <v>231</v>
      </c>
      <c r="B1943" s="14">
        <v>81.11</v>
      </c>
      <c r="C1943" s="14" t="s">
        <v>218</v>
      </c>
      <c r="D1943" s="14">
        <v>0</v>
      </c>
      <c r="E1943" s="14" t="s">
        <v>219</v>
      </c>
    </row>
    <row r="1944" spans="1:5" ht="12.5" x14ac:dyDescent="0.25">
      <c r="A1944" s="40" t="s">
        <v>231</v>
      </c>
      <c r="B1944" s="14">
        <v>0</v>
      </c>
      <c r="C1944" s="14" t="s">
        <v>219</v>
      </c>
      <c r="D1944" s="14">
        <v>0</v>
      </c>
      <c r="E1944" s="14" t="s">
        <v>219</v>
      </c>
    </row>
    <row r="1945" spans="1:5" ht="12.5" x14ac:dyDescent="0.25">
      <c r="A1945" s="40" t="s">
        <v>231</v>
      </c>
      <c r="B1945" s="14">
        <v>8486.5499999999993</v>
      </c>
      <c r="C1945" s="14" t="s">
        <v>218</v>
      </c>
      <c r="D1945" s="14">
        <v>269.72000000000003</v>
      </c>
      <c r="E1945" s="14" t="s">
        <v>218</v>
      </c>
    </row>
    <row r="1946" spans="1:5" ht="12.5" x14ac:dyDescent="0.25">
      <c r="A1946" s="40" t="s">
        <v>231</v>
      </c>
      <c r="B1946" s="14">
        <v>1655.1399999999999</v>
      </c>
      <c r="C1946" s="14" t="s">
        <v>218</v>
      </c>
      <c r="D1946" s="14">
        <v>0</v>
      </c>
      <c r="E1946" s="14" t="s">
        <v>219</v>
      </c>
    </row>
    <row r="1947" spans="1:5" ht="12.5" x14ac:dyDescent="0.25">
      <c r="A1947" s="40" t="s">
        <v>231</v>
      </c>
      <c r="B1947" s="14">
        <v>3046.86</v>
      </c>
      <c r="C1947" s="14" t="s">
        <v>218</v>
      </c>
      <c r="D1947" s="14">
        <v>87.7</v>
      </c>
      <c r="E1947" s="14" t="s">
        <v>218</v>
      </c>
    </row>
    <row r="1948" spans="1:5" ht="12.5" x14ac:dyDescent="0.25">
      <c r="A1948" s="40" t="s">
        <v>231</v>
      </c>
      <c r="B1948" s="14">
        <v>4142.17</v>
      </c>
      <c r="C1948" s="14" t="s">
        <v>218</v>
      </c>
      <c r="D1948" s="14">
        <v>0</v>
      </c>
      <c r="E1948" s="14" t="s">
        <v>219</v>
      </c>
    </row>
    <row r="1949" spans="1:5" ht="12.5" x14ac:dyDescent="0.25">
      <c r="A1949" s="40" t="s">
        <v>231</v>
      </c>
      <c r="B1949" s="14">
        <v>3028.73</v>
      </c>
      <c r="C1949" s="14" t="s">
        <v>218</v>
      </c>
      <c r="D1949" s="14">
        <v>0</v>
      </c>
      <c r="E1949" s="14" t="s">
        <v>219</v>
      </c>
    </row>
    <row r="1950" spans="1:5" ht="12.5" x14ac:dyDescent="0.25">
      <c r="A1950" s="40" t="s">
        <v>231</v>
      </c>
      <c r="B1950" s="14">
        <v>21312.84</v>
      </c>
      <c r="C1950" s="14" t="s">
        <v>218</v>
      </c>
      <c r="D1950" s="14">
        <v>0</v>
      </c>
      <c r="E1950" s="14" t="s">
        <v>219</v>
      </c>
    </row>
    <row r="1951" spans="1:5" ht="12.5" x14ac:dyDescent="0.25">
      <c r="A1951" s="40" t="s">
        <v>231</v>
      </c>
      <c r="B1951" s="14">
        <v>0</v>
      </c>
      <c r="C1951" s="14" t="s">
        <v>219</v>
      </c>
      <c r="D1951" s="14">
        <v>0</v>
      </c>
      <c r="E1951" s="14" t="s">
        <v>219</v>
      </c>
    </row>
    <row r="1952" spans="1:5" ht="12.5" x14ac:dyDescent="0.25">
      <c r="A1952" s="40" t="s">
        <v>231</v>
      </c>
      <c r="B1952" s="14">
        <v>32.18</v>
      </c>
      <c r="C1952" s="14" t="s">
        <v>218</v>
      </c>
      <c r="D1952" s="14">
        <v>2.76</v>
      </c>
      <c r="E1952" s="14" t="s">
        <v>218</v>
      </c>
    </row>
    <row r="1953" spans="1:5" ht="12.5" x14ac:dyDescent="0.25">
      <c r="A1953" s="40" t="s">
        <v>231</v>
      </c>
      <c r="B1953" s="14">
        <v>324.33999999999997</v>
      </c>
      <c r="C1953" s="14" t="s">
        <v>218</v>
      </c>
      <c r="D1953" s="14">
        <v>0</v>
      </c>
      <c r="E1953" s="14" t="s">
        <v>219</v>
      </c>
    </row>
    <row r="1954" spans="1:5" ht="12.5" x14ac:dyDescent="0.25">
      <c r="A1954" s="40" t="s">
        <v>231</v>
      </c>
      <c r="B1954" s="14">
        <v>4515.21</v>
      </c>
      <c r="C1954" s="14" t="s">
        <v>218</v>
      </c>
      <c r="D1954" s="14">
        <v>428.95</v>
      </c>
      <c r="E1954" s="14" t="s">
        <v>218</v>
      </c>
    </row>
    <row r="1955" spans="1:5" ht="12.5" x14ac:dyDescent="0.25">
      <c r="A1955" s="40" t="s">
        <v>231</v>
      </c>
      <c r="B1955" s="14">
        <v>6068.82</v>
      </c>
      <c r="C1955" s="14" t="s">
        <v>218</v>
      </c>
      <c r="D1955" s="14">
        <v>606.92999999999995</v>
      </c>
      <c r="E1955" s="14" t="s">
        <v>218</v>
      </c>
    </row>
    <row r="1956" spans="1:5" ht="12.5" x14ac:dyDescent="0.25">
      <c r="A1956" s="40" t="s">
        <v>231</v>
      </c>
      <c r="B1956" s="14">
        <v>4871.13</v>
      </c>
      <c r="C1956" s="14" t="s">
        <v>218</v>
      </c>
      <c r="D1956" s="14">
        <v>0</v>
      </c>
      <c r="E1956" s="14" t="s">
        <v>219</v>
      </c>
    </row>
    <row r="1957" spans="1:5" ht="12.5" x14ac:dyDescent="0.25">
      <c r="A1957" s="40" t="s">
        <v>231</v>
      </c>
      <c r="B1957" s="14">
        <v>1337.05</v>
      </c>
      <c r="C1957" s="14" t="s">
        <v>218</v>
      </c>
      <c r="D1957" s="14">
        <v>0</v>
      </c>
      <c r="E1957" s="14" t="s">
        <v>219</v>
      </c>
    </row>
    <row r="1958" spans="1:5" ht="12.5" x14ac:dyDescent="0.25">
      <c r="A1958" s="40" t="s">
        <v>231</v>
      </c>
      <c r="B1958" s="14">
        <v>7923.59</v>
      </c>
      <c r="C1958" s="14" t="s">
        <v>218</v>
      </c>
      <c r="D1958" s="14">
        <v>0</v>
      </c>
      <c r="E1958" s="14" t="s">
        <v>219</v>
      </c>
    </row>
    <row r="1959" spans="1:5" ht="12.5" x14ac:dyDescent="0.25">
      <c r="A1959" s="40" t="s">
        <v>231</v>
      </c>
      <c r="B1959" s="14">
        <v>8235.35</v>
      </c>
      <c r="C1959" s="14" t="s">
        <v>218</v>
      </c>
      <c r="D1959" s="14">
        <v>158.37</v>
      </c>
      <c r="E1959" s="14" t="s">
        <v>218</v>
      </c>
    </row>
    <row r="1960" spans="1:5" ht="12.5" x14ac:dyDescent="0.25">
      <c r="A1960" s="40" t="s">
        <v>231</v>
      </c>
      <c r="B1960" s="14">
        <v>179.45</v>
      </c>
      <c r="C1960" s="14" t="s">
        <v>218</v>
      </c>
      <c r="D1960" s="14">
        <v>3.36</v>
      </c>
      <c r="E1960" s="14" t="s">
        <v>218</v>
      </c>
    </row>
    <row r="1961" spans="1:5" ht="12.5" x14ac:dyDescent="0.25">
      <c r="A1961" s="40" t="s">
        <v>231</v>
      </c>
      <c r="B1961" s="14">
        <v>3383.43</v>
      </c>
      <c r="C1961" s="14" t="s">
        <v>218</v>
      </c>
      <c r="D1961" s="14">
        <v>338.35</v>
      </c>
      <c r="E1961" s="14" t="s">
        <v>218</v>
      </c>
    </row>
    <row r="1962" spans="1:5" ht="12.5" x14ac:dyDescent="0.25">
      <c r="A1962" s="40" t="s">
        <v>231</v>
      </c>
      <c r="B1962" s="14">
        <v>10164.15</v>
      </c>
      <c r="C1962" s="14" t="s">
        <v>218</v>
      </c>
      <c r="D1962" s="14">
        <v>235.12</v>
      </c>
      <c r="E1962" s="14" t="s">
        <v>218</v>
      </c>
    </row>
    <row r="1963" spans="1:5" ht="12.5" x14ac:dyDescent="0.25">
      <c r="A1963" s="40" t="s">
        <v>231</v>
      </c>
      <c r="B1963" s="14">
        <v>31612.73</v>
      </c>
      <c r="C1963" s="14" t="s">
        <v>218</v>
      </c>
      <c r="D1963" s="14">
        <v>441.37</v>
      </c>
      <c r="E1963" s="14" t="s">
        <v>218</v>
      </c>
    </row>
    <row r="1964" spans="1:5" ht="12.5" x14ac:dyDescent="0.25">
      <c r="A1964" s="40" t="s">
        <v>231</v>
      </c>
      <c r="B1964" s="14">
        <v>3425.37</v>
      </c>
      <c r="C1964" s="14" t="s">
        <v>218</v>
      </c>
      <c r="D1964" s="14">
        <v>0</v>
      </c>
      <c r="E1964" s="14" t="s">
        <v>219</v>
      </c>
    </row>
    <row r="1965" spans="1:5" ht="12.5" x14ac:dyDescent="0.25">
      <c r="A1965" s="40" t="s">
        <v>231</v>
      </c>
      <c r="B1965" s="14">
        <v>0</v>
      </c>
      <c r="C1965" s="14" t="s">
        <v>219</v>
      </c>
      <c r="D1965" s="14">
        <v>0</v>
      </c>
      <c r="E1965" s="14" t="s">
        <v>219</v>
      </c>
    </row>
    <row r="1966" spans="1:5" ht="12.5" x14ac:dyDescent="0.25">
      <c r="A1966" s="40" t="s">
        <v>231</v>
      </c>
      <c r="B1966" s="14">
        <v>676.22</v>
      </c>
      <c r="C1966" s="14" t="s">
        <v>218</v>
      </c>
      <c r="D1966" s="14">
        <v>14.17</v>
      </c>
      <c r="E1966" s="14" t="s">
        <v>218</v>
      </c>
    </row>
    <row r="1967" spans="1:5" ht="12.5" x14ac:dyDescent="0.25">
      <c r="A1967" s="40" t="s">
        <v>231</v>
      </c>
      <c r="B1967" s="14">
        <v>13976.61</v>
      </c>
      <c r="C1967" s="14" t="s">
        <v>218</v>
      </c>
      <c r="D1967" s="14">
        <v>0</v>
      </c>
      <c r="E1967" s="14" t="s">
        <v>219</v>
      </c>
    </row>
    <row r="1968" spans="1:5" ht="12.5" x14ac:dyDescent="0.25">
      <c r="A1968" s="40" t="s">
        <v>231</v>
      </c>
      <c r="B1968" s="14">
        <v>230.54</v>
      </c>
      <c r="C1968" s="14" t="s">
        <v>218</v>
      </c>
      <c r="D1968" s="14">
        <v>0</v>
      </c>
      <c r="E1968" s="14" t="s">
        <v>219</v>
      </c>
    </row>
    <row r="1969" spans="1:5" ht="12.5" x14ac:dyDescent="0.25">
      <c r="A1969" s="40" t="s">
        <v>231</v>
      </c>
      <c r="B1969" s="14">
        <v>9973.92</v>
      </c>
      <c r="C1969" s="14" t="s">
        <v>218</v>
      </c>
      <c r="D1969" s="14">
        <v>46.76</v>
      </c>
      <c r="E1969" s="14" t="s">
        <v>218</v>
      </c>
    </row>
    <row r="1970" spans="1:5" ht="12.5" x14ac:dyDescent="0.25">
      <c r="A1970" s="40" t="s">
        <v>231</v>
      </c>
      <c r="B1970" s="14">
        <v>30861.45</v>
      </c>
      <c r="C1970" s="14" t="s">
        <v>218</v>
      </c>
      <c r="D1970" s="14">
        <v>335.37</v>
      </c>
      <c r="E1970" s="14" t="s">
        <v>218</v>
      </c>
    </row>
    <row r="1971" spans="1:5" ht="12.5" x14ac:dyDescent="0.25">
      <c r="A1971" s="40" t="s">
        <v>231</v>
      </c>
      <c r="B1971" s="14">
        <v>2171.79</v>
      </c>
      <c r="C1971" s="14" t="s">
        <v>218</v>
      </c>
      <c r="D1971" s="14">
        <v>0</v>
      </c>
      <c r="E1971" s="14" t="s">
        <v>219</v>
      </c>
    </row>
    <row r="1972" spans="1:5" ht="12.5" x14ac:dyDescent="0.25">
      <c r="A1972" s="40" t="s">
        <v>231</v>
      </c>
      <c r="B1972" s="14">
        <v>541.22</v>
      </c>
      <c r="C1972" s="14" t="s">
        <v>218</v>
      </c>
      <c r="D1972" s="14">
        <v>54.11</v>
      </c>
      <c r="E1972" s="14" t="s">
        <v>218</v>
      </c>
    </row>
    <row r="1973" spans="1:5" ht="12.5" x14ac:dyDescent="0.25">
      <c r="A1973" s="40" t="s">
        <v>231</v>
      </c>
      <c r="B1973" s="14">
        <v>5036.08</v>
      </c>
      <c r="C1973" s="14" t="s">
        <v>218</v>
      </c>
      <c r="D1973" s="14">
        <v>478.43</v>
      </c>
      <c r="E1973" s="14" t="s">
        <v>218</v>
      </c>
    </row>
    <row r="1974" spans="1:5" ht="12.5" x14ac:dyDescent="0.25">
      <c r="A1974" s="40" t="s">
        <v>231</v>
      </c>
      <c r="B1974" s="14">
        <v>3858.6</v>
      </c>
      <c r="C1974" s="14" t="s">
        <v>218</v>
      </c>
      <c r="D1974" s="14">
        <v>0</v>
      </c>
      <c r="E1974" s="14" t="s">
        <v>219</v>
      </c>
    </row>
    <row r="1975" spans="1:5" ht="12.5" x14ac:dyDescent="0.25">
      <c r="A1975" s="40" t="s">
        <v>231</v>
      </c>
      <c r="B1975" s="14">
        <v>420.4</v>
      </c>
      <c r="C1975" s="14" t="s">
        <v>218</v>
      </c>
      <c r="D1975" s="14">
        <v>0</v>
      </c>
      <c r="E1975" s="14" t="s">
        <v>219</v>
      </c>
    </row>
    <row r="1976" spans="1:5" ht="12.5" x14ac:dyDescent="0.25">
      <c r="A1976" s="40" t="s">
        <v>231</v>
      </c>
      <c r="B1976" s="14">
        <v>4008.1</v>
      </c>
      <c r="C1976" s="14" t="s">
        <v>218</v>
      </c>
      <c r="D1976" s="14">
        <v>0</v>
      </c>
      <c r="E1976" s="14" t="s">
        <v>219</v>
      </c>
    </row>
    <row r="1977" spans="1:5" ht="12.5" x14ac:dyDescent="0.25">
      <c r="A1977" s="40" t="s">
        <v>231</v>
      </c>
      <c r="B1977" s="14">
        <v>3558.28</v>
      </c>
      <c r="C1977" s="14" t="s">
        <v>218</v>
      </c>
      <c r="D1977" s="14">
        <v>0</v>
      </c>
      <c r="E1977" s="14" t="s">
        <v>219</v>
      </c>
    </row>
    <row r="1978" spans="1:5" ht="12.5" x14ac:dyDescent="0.25">
      <c r="A1978" s="40" t="s">
        <v>231</v>
      </c>
      <c r="B1978" s="14">
        <v>28309.59</v>
      </c>
      <c r="C1978" s="14" t="s">
        <v>218</v>
      </c>
      <c r="D1978" s="14">
        <v>0</v>
      </c>
      <c r="E1978" s="14" t="s">
        <v>219</v>
      </c>
    </row>
    <row r="1979" spans="1:5" ht="12.5" x14ac:dyDescent="0.25">
      <c r="A1979" s="40" t="s">
        <v>231</v>
      </c>
      <c r="B1979" s="14">
        <v>26090.73</v>
      </c>
      <c r="C1979" s="14" t="s">
        <v>218</v>
      </c>
      <c r="D1979" s="14">
        <v>528.37</v>
      </c>
      <c r="E1979" s="14" t="s">
        <v>218</v>
      </c>
    </row>
    <row r="1980" spans="1:5" ht="12.5" x14ac:dyDescent="0.25">
      <c r="A1980" s="40" t="s">
        <v>231</v>
      </c>
      <c r="B1980" s="14">
        <v>36.61</v>
      </c>
      <c r="C1980" s="14" t="s">
        <v>218</v>
      </c>
      <c r="D1980" s="14">
        <v>0</v>
      </c>
      <c r="E1980" s="14" t="s">
        <v>219</v>
      </c>
    </row>
    <row r="1981" spans="1:5" ht="12.5" x14ac:dyDescent="0.25">
      <c r="A1981" s="40" t="s">
        <v>231</v>
      </c>
      <c r="B1981" s="14">
        <v>307.91999999999996</v>
      </c>
      <c r="C1981" s="14" t="s">
        <v>218</v>
      </c>
      <c r="D1981" s="14">
        <v>0</v>
      </c>
      <c r="E1981" s="14" t="s">
        <v>219</v>
      </c>
    </row>
    <row r="1982" spans="1:5" ht="12.5" x14ac:dyDescent="0.25">
      <c r="A1982" s="40" t="s">
        <v>231</v>
      </c>
      <c r="B1982" s="14">
        <v>42101.8</v>
      </c>
      <c r="C1982" s="14" t="s">
        <v>218</v>
      </c>
      <c r="D1982" s="14">
        <v>83.79</v>
      </c>
      <c r="E1982" s="14" t="s">
        <v>218</v>
      </c>
    </row>
    <row r="1983" spans="1:5" ht="12.5" x14ac:dyDescent="0.25">
      <c r="A1983" s="40" t="s">
        <v>231</v>
      </c>
      <c r="B1983" s="14">
        <v>0</v>
      </c>
      <c r="C1983" s="14" t="s">
        <v>219</v>
      </c>
      <c r="D1983" s="14">
        <v>0</v>
      </c>
      <c r="E1983" s="14" t="s">
        <v>219</v>
      </c>
    </row>
    <row r="1984" spans="1:5" ht="12.5" x14ac:dyDescent="0.25">
      <c r="A1984" s="40" t="s">
        <v>231</v>
      </c>
      <c r="B1984" s="14">
        <v>0</v>
      </c>
      <c r="C1984" s="14" t="s">
        <v>219</v>
      </c>
      <c r="D1984" s="14">
        <v>0</v>
      </c>
      <c r="E1984" s="14" t="s">
        <v>219</v>
      </c>
    </row>
    <row r="1985" spans="1:5" ht="12.5" x14ac:dyDescent="0.25">
      <c r="A1985" s="40" t="s">
        <v>231</v>
      </c>
      <c r="B1985" s="14">
        <v>2613.96</v>
      </c>
      <c r="C1985" s="14" t="s">
        <v>218</v>
      </c>
      <c r="D1985" s="14">
        <v>17.260000000000002</v>
      </c>
      <c r="E1985" s="14" t="s">
        <v>218</v>
      </c>
    </row>
    <row r="1986" spans="1:5" ht="12.5" x14ac:dyDescent="0.25">
      <c r="A1986" s="40" t="s">
        <v>231</v>
      </c>
      <c r="B1986" s="14">
        <v>1820.21</v>
      </c>
      <c r="C1986" s="14" t="s">
        <v>218</v>
      </c>
      <c r="D1986" s="14">
        <v>172.93</v>
      </c>
      <c r="E1986" s="14" t="s">
        <v>218</v>
      </c>
    </row>
    <row r="1987" spans="1:5" ht="12.5" x14ac:dyDescent="0.25">
      <c r="A1987" s="40" t="s">
        <v>231</v>
      </c>
      <c r="B1987" s="14">
        <v>1198.3900000000001</v>
      </c>
      <c r="C1987" s="14" t="s">
        <v>218</v>
      </c>
      <c r="D1987" s="14">
        <v>0</v>
      </c>
      <c r="E1987" s="14" t="s">
        <v>219</v>
      </c>
    </row>
    <row r="1988" spans="1:5" ht="12.5" x14ac:dyDescent="0.25">
      <c r="A1988" s="40" t="s">
        <v>231</v>
      </c>
      <c r="B1988" s="14">
        <v>985.2</v>
      </c>
      <c r="C1988" s="14" t="s">
        <v>218</v>
      </c>
      <c r="D1988" s="14">
        <v>0</v>
      </c>
      <c r="E1988" s="14" t="s">
        <v>219</v>
      </c>
    </row>
    <row r="1989" spans="1:5" ht="12.5" x14ac:dyDescent="0.25">
      <c r="A1989" s="40" t="s">
        <v>231</v>
      </c>
      <c r="B1989" s="14">
        <v>10847.47</v>
      </c>
      <c r="C1989" s="14" t="s">
        <v>218</v>
      </c>
      <c r="D1989" s="14">
        <v>0</v>
      </c>
      <c r="E1989" s="14" t="s">
        <v>219</v>
      </c>
    </row>
    <row r="1990" spans="1:5" ht="12.5" x14ac:dyDescent="0.25">
      <c r="A1990" s="40" t="s">
        <v>231</v>
      </c>
      <c r="B1990" s="14">
        <v>264.19</v>
      </c>
      <c r="C1990" s="14" t="s">
        <v>218</v>
      </c>
      <c r="D1990" s="14">
        <v>0</v>
      </c>
      <c r="E1990" s="14" t="s">
        <v>219</v>
      </c>
    </row>
    <row r="1991" spans="1:5" ht="12.5" x14ac:dyDescent="0.25">
      <c r="A1991" s="40" t="s">
        <v>231</v>
      </c>
      <c r="B1991" s="14">
        <v>5411.09</v>
      </c>
      <c r="C1991" s="14" t="s">
        <v>218</v>
      </c>
      <c r="D1991" s="14">
        <v>58.76</v>
      </c>
      <c r="E1991" s="14" t="s">
        <v>218</v>
      </c>
    </row>
    <row r="1992" spans="1:5" ht="12.5" x14ac:dyDescent="0.25">
      <c r="A1992" s="40" t="s">
        <v>231</v>
      </c>
      <c r="B1992" s="14">
        <v>19972.3</v>
      </c>
      <c r="C1992" s="14" t="s">
        <v>218</v>
      </c>
      <c r="D1992" s="14">
        <v>0</v>
      </c>
      <c r="E1992" s="14" t="s">
        <v>219</v>
      </c>
    </row>
    <row r="1993" spans="1:5" ht="12.5" x14ac:dyDescent="0.25">
      <c r="A1993" s="40" t="s">
        <v>231</v>
      </c>
      <c r="B1993" s="14">
        <v>65499.92</v>
      </c>
      <c r="C1993" s="14" t="s">
        <v>218</v>
      </c>
      <c r="D1993" s="14">
        <v>0</v>
      </c>
      <c r="E1993" s="14" t="s">
        <v>219</v>
      </c>
    </row>
    <row r="1994" spans="1:5" ht="12.5" x14ac:dyDescent="0.25">
      <c r="A1994" s="40" t="s">
        <v>231</v>
      </c>
      <c r="B1994" s="14">
        <v>58.11</v>
      </c>
      <c r="C1994" s="14" t="s">
        <v>218</v>
      </c>
      <c r="D1994" s="14">
        <v>0</v>
      </c>
      <c r="E1994" s="14" t="s">
        <v>219</v>
      </c>
    </row>
    <row r="1995" spans="1:5" ht="12.5" x14ac:dyDescent="0.25">
      <c r="A1995" s="40" t="s">
        <v>231</v>
      </c>
      <c r="B1995" s="14">
        <v>9445.9599999999991</v>
      </c>
      <c r="C1995" s="14" t="s">
        <v>218</v>
      </c>
      <c r="D1995" s="14">
        <v>0</v>
      </c>
      <c r="E1995" s="14" t="s">
        <v>219</v>
      </c>
    </row>
    <row r="1996" spans="1:5" ht="12.5" x14ac:dyDescent="0.25">
      <c r="A1996" s="40" t="s">
        <v>231</v>
      </c>
      <c r="B1996" s="14">
        <v>16289.22</v>
      </c>
      <c r="C1996" s="14" t="s">
        <v>218</v>
      </c>
      <c r="D1996" s="14">
        <v>138.08000000000001</v>
      </c>
      <c r="E1996" s="14" t="s">
        <v>218</v>
      </c>
    </row>
    <row r="1997" spans="1:5" ht="12.5" x14ac:dyDescent="0.25">
      <c r="A1997" s="40" t="s">
        <v>231</v>
      </c>
      <c r="B1997" s="14">
        <v>980.83</v>
      </c>
      <c r="C1997" s="14" t="s">
        <v>218</v>
      </c>
      <c r="D1997" s="18">
        <v>98.06</v>
      </c>
      <c r="E1997" s="14" t="s">
        <v>221</v>
      </c>
    </row>
    <row r="1998" spans="1:5" ht="12.5" x14ac:dyDescent="0.25">
      <c r="A1998" s="40" t="s">
        <v>231</v>
      </c>
      <c r="B1998" s="14">
        <v>3798.54</v>
      </c>
      <c r="C1998" s="14" t="s">
        <v>218</v>
      </c>
      <c r="D1998" s="14">
        <v>0</v>
      </c>
      <c r="E1998" s="14" t="s">
        <v>219</v>
      </c>
    </row>
    <row r="1999" spans="1:5" ht="12.5" x14ac:dyDescent="0.25">
      <c r="A1999" s="40" t="s">
        <v>231</v>
      </c>
      <c r="B1999" s="14">
        <v>19462.060000000001</v>
      </c>
      <c r="C1999" s="14" t="s">
        <v>218</v>
      </c>
      <c r="D1999" s="14">
        <v>0</v>
      </c>
      <c r="E1999" s="14" t="s">
        <v>219</v>
      </c>
    </row>
    <row r="2000" spans="1:5" ht="12.5" x14ac:dyDescent="0.25">
      <c r="A2000" s="40" t="s">
        <v>231</v>
      </c>
      <c r="B2000" s="14">
        <v>626.95000000000005</v>
      </c>
      <c r="C2000" s="14" t="s">
        <v>218</v>
      </c>
      <c r="D2000" s="14">
        <v>67.69</v>
      </c>
      <c r="E2000" s="14" t="s">
        <v>218</v>
      </c>
    </row>
    <row r="2001" spans="1:5" ht="12.5" x14ac:dyDescent="0.25">
      <c r="A2001" s="40" t="s">
        <v>231</v>
      </c>
      <c r="B2001" s="14">
        <v>31243.119999999999</v>
      </c>
      <c r="C2001" s="14" t="s">
        <v>218</v>
      </c>
      <c r="D2001" s="14">
        <v>0</v>
      </c>
      <c r="E2001" s="14" t="s">
        <v>219</v>
      </c>
    </row>
    <row r="2002" spans="1:5" ht="12.5" x14ac:dyDescent="0.25">
      <c r="A2002" s="40" t="s">
        <v>231</v>
      </c>
      <c r="B2002" s="14">
        <v>27862.799999999999</v>
      </c>
      <c r="C2002" s="14" t="s">
        <v>218</v>
      </c>
      <c r="D2002" s="14">
        <v>0</v>
      </c>
      <c r="E2002" s="14" t="s">
        <v>219</v>
      </c>
    </row>
    <row r="2003" spans="1:5" ht="12.5" x14ac:dyDescent="0.25">
      <c r="A2003" s="40" t="s">
        <v>231</v>
      </c>
      <c r="B2003" s="14">
        <v>10380.51</v>
      </c>
      <c r="C2003" s="14" t="s">
        <v>218</v>
      </c>
      <c r="D2003" s="14">
        <v>204.54</v>
      </c>
      <c r="E2003" s="14" t="s">
        <v>218</v>
      </c>
    </row>
    <row r="2004" spans="1:5" ht="12.5" x14ac:dyDescent="0.25">
      <c r="A2004" s="40" t="s">
        <v>231</v>
      </c>
      <c r="B2004" s="14">
        <v>152.96</v>
      </c>
      <c r="C2004" s="14" t="s">
        <v>218</v>
      </c>
      <c r="D2004" s="14">
        <v>0</v>
      </c>
      <c r="E2004" s="14" t="s">
        <v>219</v>
      </c>
    </row>
    <row r="2005" spans="1:5" ht="12.5" x14ac:dyDescent="0.25">
      <c r="A2005" s="40" t="s">
        <v>231</v>
      </c>
      <c r="B2005" s="14">
        <v>0</v>
      </c>
      <c r="C2005" s="14" t="s">
        <v>219</v>
      </c>
      <c r="D2005" s="14">
        <v>0</v>
      </c>
      <c r="E2005" s="14" t="s">
        <v>219</v>
      </c>
    </row>
    <row r="2006" spans="1:5" ht="12.5" x14ac:dyDescent="0.25">
      <c r="A2006" s="40" t="s">
        <v>231</v>
      </c>
      <c r="B2006" s="14">
        <v>4495.79</v>
      </c>
      <c r="C2006" s="14" t="s">
        <v>218</v>
      </c>
      <c r="D2006" s="14">
        <v>427.09</v>
      </c>
      <c r="E2006" s="14" t="s">
        <v>218</v>
      </c>
    </row>
    <row r="2007" spans="1:5" ht="12.5" x14ac:dyDescent="0.25">
      <c r="A2007" s="40" t="s">
        <v>231</v>
      </c>
      <c r="B2007" s="14">
        <v>255.87</v>
      </c>
      <c r="C2007" s="14" t="s">
        <v>218</v>
      </c>
      <c r="D2007" s="14">
        <v>24.89</v>
      </c>
      <c r="E2007" s="14" t="s">
        <v>218</v>
      </c>
    </row>
    <row r="2008" spans="1:5" ht="12.5" x14ac:dyDescent="0.25">
      <c r="A2008" s="40" t="s">
        <v>231</v>
      </c>
      <c r="B2008" s="14">
        <v>0</v>
      </c>
      <c r="C2008" s="14" t="s">
        <v>219</v>
      </c>
      <c r="D2008" s="14">
        <v>0</v>
      </c>
      <c r="E2008" s="14" t="s">
        <v>219</v>
      </c>
    </row>
    <row r="2009" spans="1:5" ht="12.5" x14ac:dyDescent="0.25">
      <c r="A2009" s="40" t="s">
        <v>231</v>
      </c>
      <c r="B2009" s="14">
        <v>1797.49</v>
      </c>
      <c r="C2009" s="14" t="s">
        <v>218</v>
      </c>
      <c r="D2009" s="14">
        <v>0</v>
      </c>
      <c r="E2009" s="14" t="s">
        <v>219</v>
      </c>
    </row>
    <row r="2010" spans="1:5" ht="12.5" x14ac:dyDescent="0.25">
      <c r="A2010" s="40" t="s">
        <v>231</v>
      </c>
      <c r="B2010" s="14">
        <v>0</v>
      </c>
      <c r="C2010" s="14" t="s">
        <v>219</v>
      </c>
      <c r="D2010" s="14">
        <v>0</v>
      </c>
      <c r="E2010" s="14" t="s">
        <v>219</v>
      </c>
    </row>
    <row r="2011" spans="1:5" ht="12.5" x14ac:dyDescent="0.25">
      <c r="A2011" s="40" t="s">
        <v>231</v>
      </c>
      <c r="B2011" s="14">
        <v>11054.289999999999</v>
      </c>
      <c r="C2011" s="14" t="s">
        <v>218</v>
      </c>
      <c r="D2011" s="14">
        <v>378.4</v>
      </c>
      <c r="E2011" s="14" t="s">
        <v>218</v>
      </c>
    </row>
    <row r="2012" spans="1:5" ht="12.5" x14ac:dyDescent="0.25">
      <c r="A2012" s="40" t="s">
        <v>231</v>
      </c>
      <c r="B2012" s="14">
        <v>16751.71</v>
      </c>
      <c r="C2012" s="14" t="s">
        <v>218</v>
      </c>
      <c r="D2012" s="14">
        <v>542.91999999999996</v>
      </c>
      <c r="E2012" s="14" t="s">
        <v>218</v>
      </c>
    </row>
    <row r="2013" spans="1:5" ht="12.5" x14ac:dyDescent="0.25">
      <c r="A2013" s="40" t="s">
        <v>231</v>
      </c>
      <c r="B2013" s="14">
        <v>2573.1999999999998</v>
      </c>
      <c r="C2013" s="14" t="s">
        <v>218</v>
      </c>
      <c r="D2013" s="14">
        <v>92.01</v>
      </c>
      <c r="E2013" s="14" t="s">
        <v>218</v>
      </c>
    </row>
    <row r="2014" spans="1:5" ht="12.5" x14ac:dyDescent="0.25">
      <c r="A2014" s="40" t="s">
        <v>231</v>
      </c>
      <c r="B2014" s="14">
        <v>10840.22</v>
      </c>
      <c r="C2014" s="14" t="s">
        <v>218</v>
      </c>
      <c r="D2014" s="14">
        <v>0</v>
      </c>
      <c r="E2014" s="14" t="s">
        <v>219</v>
      </c>
    </row>
    <row r="2015" spans="1:5" ht="12.5" x14ac:dyDescent="0.25">
      <c r="A2015" s="40" t="s">
        <v>231</v>
      </c>
      <c r="B2015" s="14">
        <v>3521.0699999999997</v>
      </c>
      <c r="C2015" s="14" t="s">
        <v>218</v>
      </c>
      <c r="D2015" s="14">
        <v>0</v>
      </c>
      <c r="E2015" s="14" t="s">
        <v>219</v>
      </c>
    </row>
    <row r="2016" spans="1:5" ht="12.5" x14ac:dyDescent="0.25">
      <c r="A2016" s="40" t="s">
        <v>231</v>
      </c>
      <c r="B2016" s="14">
        <v>28988.309999999998</v>
      </c>
      <c r="C2016" s="14" t="s">
        <v>218</v>
      </c>
      <c r="D2016" s="14">
        <v>83.61</v>
      </c>
      <c r="E2016" s="14" t="s">
        <v>218</v>
      </c>
    </row>
    <row r="2017" spans="1:5" ht="12.5" x14ac:dyDescent="0.25">
      <c r="A2017" s="40" t="s">
        <v>231</v>
      </c>
      <c r="B2017" s="14">
        <v>4587.08</v>
      </c>
      <c r="C2017" s="14" t="s">
        <v>218</v>
      </c>
      <c r="D2017" s="14">
        <v>463.78</v>
      </c>
      <c r="E2017" s="14" t="s">
        <v>218</v>
      </c>
    </row>
    <row r="2018" spans="1:5" ht="12.5" x14ac:dyDescent="0.25">
      <c r="A2018" s="40" t="s">
        <v>231</v>
      </c>
      <c r="B2018" s="14">
        <v>0</v>
      </c>
      <c r="C2018" s="14" t="s">
        <v>219</v>
      </c>
      <c r="D2018" s="14">
        <v>0</v>
      </c>
      <c r="E2018" s="14" t="s">
        <v>219</v>
      </c>
    </row>
    <row r="2019" spans="1:5" ht="12.5" x14ac:dyDescent="0.25">
      <c r="A2019" s="40" t="s">
        <v>231</v>
      </c>
      <c r="B2019" s="14">
        <v>0</v>
      </c>
      <c r="C2019" s="14" t="s">
        <v>219</v>
      </c>
      <c r="D2019" s="14">
        <v>0</v>
      </c>
      <c r="E2019" s="14" t="s">
        <v>219</v>
      </c>
    </row>
    <row r="2020" spans="1:5" ht="12.5" x14ac:dyDescent="0.25">
      <c r="A2020" s="40" t="s">
        <v>231</v>
      </c>
      <c r="B2020" s="14">
        <v>9214.94</v>
      </c>
      <c r="C2020" s="14" t="s">
        <v>218</v>
      </c>
      <c r="D2020" s="14">
        <v>72.72</v>
      </c>
      <c r="E2020" s="14" t="s">
        <v>218</v>
      </c>
    </row>
    <row r="2021" spans="1:5" ht="12.5" x14ac:dyDescent="0.25">
      <c r="A2021" s="40" t="s">
        <v>231</v>
      </c>
      <c r="B2021" s="14">
        <v>1598.37</v>
      </c>
      <c r="C2021" s="14" t="s">
        <v>218</v>
      </c>
      <c r="D2021" s="14">
        <v>0</v>
      </c>
      <c r="E2021" s="14" t="s">
        <v>219</v>
      </c>
    </row>
    <row r="2022" spans="1:5" ht="12.5" x14ac:dyDescent="0.25">
      <c r="A2022" s="40" t="s">
        <v>231</v>
      </c>
      <c r="B2022" s="14">
        <v>143.28</v>
      </c>
      <c r="C2022" s="14" t="s">
        <v>218</v>
      </c>
      <c r="D2022" s="14">
        <v>0</v>
      </c>
      <c r="E2022" s="14" t="s">
        <v>219</v>
      </c>
    </row>
    <row r="2023" spans="1:5" ht="12.5" x14ac:dyDescent="0.25">
      <c r="A2023" s="40" t="s">
        <v>231</v>
      </c>
      <c r="B2023" s="14">
        <v>13179.580000000002</v>
      </c>
      <c r="C2023" s="14" t="s">
        <v>218</v>
      </c>
      <c r="D2023" s="14">
        <v>34.93</v>
      </c>
      <c r="E2023" s="14" t="s">
        <v>218</v>
      </c>
    </row>
    <row r="2024" spans="1:5" ht="12.5" x14ac:dyDescent="0.25">
      <c r="A2024" s="40" t="s">
        <v>231</v>
      </c>
      <c r="B2024" s="14">
        <v>1167.83</v>
      </c>
      <c r="C2024" s="14" t="s">
        <v>218</v>
      </c>
      <c r="D2024" s="14">
        <v>33.619999999999997</v>
      </c>
      <c r="E2024" s="14" t="s">
        <v>218</v>
      </c>
    </row>
    <row r="2025" spans="1:5" ht="12.5" x14ac:dyDescent="0.25">
      <c r="A2025" s="40" t="s">
        <v>231</v>
      </c>
      <c r="B2025" s="14">
        <v>7840.14</v>
      </c>
      <c r="C2025" s="14" t="s">
        <v>218</v>
      </c>
      <c r="D2025" s="18">
        <v>784.02</v>
      </c>
      <c r="E2025" s="14" t="s">
        <v>221</v>
      </c>
    </row>
    <row r="2026" spans="1:5" ht="12.5" x14ac:dyDescent="0.25">
      <c r="A2026" s="40" t="s">
        <v>231</v>
      </c>
      <c r="B2026" s="14">
        <v>0</v>
      </c>
      <c r="C2026" s="14" t="s">
        <v>219</v>
      </c>
      <c r="D2026" s="14">
        <v>0</v>
      </c>
      <c r="E2026" s="14" t="s">
        <v>219</v>
      </c>
    </row>
    <row r="2027" spans="1:5" ht="12.5" x14ac:dyDescent="0.25">
      <c r="A2027" s="40" t="s">
        <v>231</v>
      </c>
      <c r="B2027" s="14">
        <v>4880.5800000000008</v>
      </c>
      <c r="C2027" s="14" t="s">
        <v>218</v>
      </c>
      <c r="D2027" s="14">
        <v>0</v>
      </c>
      <c r="E2027" s="14" t="s">
        <v>219</v>
      </c>
    </row>
    <row r="2028" spans="1:5" ht="12.5" x14ac:dyDescent="0.25">
      <c r="A2028" s="40" t="s">
        <v>231</v>
      </c>
      <c r="B2028" s="14">
        <v>14370.91</v>
      </c>
      <c r="C2028" s="14" t="s">
        <v>218</v>
      </c>
      <c r="D2028" s="14">
        <v>0.45</v>
      </c>
      <c r="E2028" s="14" t="s">
        <v>218</v>
      </c>
    </row>
    <row r="2029" spans="1:5" ht="12.5" x14ac:dyDescent="0.25">
      <c r="A2029" s="40" t="s">
        <v>231</v>
      </c>
      <c r="B2029" s="14">
        <v>319.10000000000002</v>
      </c>
      <c r="C2029" s="14" t="s">
        <v>221</v>
      </c>
      <c r="D2029" s="14">
        <v>6</v>
      </c>
      <c r="E2029" s="14" t="s">
        <v>218</v>
      </c>
    </row>
    <row r="2030" spans="1:5" ht="12.5" x14ac:dyDescent="0.25">
      <c r="A2030" s="40" t="s">
        <v>231</v>
      </c>
      <c r="B2030" s="14">
        <v>12346.26</v>
      </c>
      <c r="C2030" s="14" t="s">
        <v>218</v>
      </c>
      <c r="D2030" s="14">
        <v>0</v>
      </c>
      <c r="E2030" s="14" t="s">
        <v>219</v>
      </c>
    </row>
    <row r="2031" spans="1:5" ht="12.5" x14ac:dyDescent="0.25">
      <c r="A2031" s="40" t="s">
        <v>231</v>
      </c>
      <c r="B2031" s="14">
        <v>0</v>
      </c>
      <c r="C2031" s="14" t="s">
        <v>219</v>
      </c>
      <c r="D2031" s="14">
        <v>0</v>
      </c>
      <c r="E2031" s="14" t="s">
        <v>219</v>
      </c>
    </row>
    <row r="2032" spans="1:5" ht="12.5" x14ac:dyDescent="0.25">
      <c r="A2032" s="40" t="s">
        <v>231</v>
      </c>
      <c r="B2032" s="14">
        <v>568.24</v>
      </c>
      <c r="C2032" s="14" t="s">
        <v>221</v>
      </c>
      <c r="D2032" s="14">
        <v>1.72</v>
      </c>
      <c r="E2032" s="14" t="s">
        <v>218</v>
      </c>
    </row>
    <row r="2033" spans="1:5" ht="12.5" x14ac:dyDescent="0.25">
      <c r="A2033" s="40" t="s">
        <v>231</v>
      </c>
      <c r="B2033" s="14">
        <v>2598.9899999999998</v>
      </c>
      <c r="C2033" s="14" t="s">
        <v>218</v>
      </c>
      <c r="D2033" s="14">
        <v>112.92</v>
      </c>
      <c r="E2033" s="14" t="s">
        <v>218</v>
      </c>
    </row>
    <row r="2034" spans="1:5" ht="12.5" x14ac:dyDescent="0.25">
      <c r="A2034" s="40" t="s">
        <v>231</v>
      </c>
      <c r="B2034" s="14">
        <v>0</v>
      </c>
      <c r="C2034" s="14" t="s">
        <v>219</v>
      </c>
      <c r="D2034" s="14">
        <v>0</v>
      </c>
      <c r="E2034" s="14" t="s">
        <v>219</v>
      </c>
    </row>
    <row r="2035" spans="1:5" ht="12.5" x14ac:dyDescent="0.25">
      <c r="A2035" s="40" t="s">
        <v>231</v>
      </c>
      <c r="B2035" s="14">
        <v>49.11</v>
      </c>
      <c r="C2035" s="14" t="s">
        <v>218</v>
      </c>
      <c r="D2035" s="14">
        <v>0</v>
      </c>
      <c r="E2035" s="14" t="s">
        <v>219</v>
      </c>
    </row>
    <row r="2036" spans="1:5" ht="12.5" x14ac:dyDescent="0.25">
      <c r="A2036" s="40" t="s">
        <v>231</v>
      </c>
      <c r="B2036" s="14">
        <v>13731.29</v>
      </c>
      <c r="C2036" s="14" t="s">
        <v>218</v>
      </c>
      <c r="D2036" s="14">
        <v>0</v>
      </c>
      <c r="E2036" s="14" t="s">
        <v>219</v>
      </c>
    </row>
    <row r="2037" spans="1:5" ht="12.5" x14ac:dyDescent="0.25">
      <c r="A2037" s="40" t="s">
        <v>231</v>
      </c>
      <c r="B2037" s="14">
        <v>28315.84</v>
      </c>
      <c r="C2037" s="14" t="s">
        <v>218</v>
      </c>
      <c r="D2037" s="14">
        <v>498.88</v>
      </c>
      <c r="E2037" s="14" t="s">
        <v>218</v>
      </c>
    </row>
    <row r="2038" spans="1:5" ht="12.5" x14ac:dyDescent="0.25">
      <c r="A2038" s="40" t="s">
        <v>231</v>
      </c>
      <c r="B2038" s="14">
        <v>28644.489999999998</v>
      </c>
      <c r="C2038" s="14" t="s">
        <v>218</v>
      </c>
      <c r="D2038" s="14">
        <v>487.66</v>
      </c>
      <c r="E2038" s="14" t="s">
        <v>218</v>
      </c>
    </row>
    <row r="2039" spans="1:5" ht="12.5" x14ac:dyDescent="0.25">
      <c r="A2039" s="40" t="s">
        <v>231</v>
      </c>
      <c r="B2039" s="14">
        <v>8.2899999999999991</v>
      </c>
      <c r="C2039" s="14" t="s">
        <v>218</v>
      </c>
      <c r="D2039" s="14">
        <v>0</v>
      </c>
      <c r="E2039" s="14" t="s">
        <v>219</v>
      </c>
    </row>
    <row r="2040" spans="1:5" ht="12.5" x14ac:dyDescent="0.25">
      <c r="A2040" s="40" t="s">
        <v>231</v>
      </c>
      <c r="B2040" s="14">
        <v>19390.939999999999</v>
      </c>
      <c r="C2040" s="14" t="s">
        <v>218</v>
      </c>
      <c r="D2040" s="14">
        <v>0</v>
      </c>
      <c r="E2040" s="14" t="s">
        <v>219</v>
      </c>
    </row>
    <row r="2041" spans="1:5" ht="12.5" x14ac:dyDescent="0.25">
      <c r="A2041" s="40" t="s">
        <v>231</v>
      </c>
      <c r="B2041" s="14">
        <v>427.09</v>
      </c>
      <c r="C2041" s="14" t="s">
        <v>218</v>
      </c>
      <c r="D2041" s="14">
        <v>0</v>
      </c>
      <c r="E2041" s="14" t="s">
        <v>219</v>
      </c>
    </row>
    <row r="2042" spans="1:5" ht="12.5" x14ac:dyDescent="0.25">
      <c r="A2042" s="40" t="s">
        <v>231</v>
      </c>
      <c r="B2042" s="14">
        <v>274.17</v>
      </c>
      <c r="C2042" s="14" t="s">
        <v>218</v>
      </c>
      <c r="D2042" s="14">
        <v>0</v>
      </c>
      <c r="E2042" s="14" t="s">
        <v>219</v>
      </c>
    </row>
    <row r="2043" spans="1:5" ht="12.5" x14ac:dyDescent="0.25">
      <c r="A2043" s="40" t="s">
        <v>231</v>
      </c>
      <c r="B2043" s="14">
        <v>5686.51</v>
      </c>
      <c r="C2043" s="14" t="s">
        <v>218</v>
      </c>
      <c r="D2043" s="14">
        <v>568.64</v>
      </c>
      <c r="E2043" s="14" t="s">
        <v>218</v>
      </c>
    </row>
    <row r="2044" spans="1:5" ht="12.5" x14ac:dyDescent="0.25">
      <c r="A2044" s="40" t="s">
        <v>231</v>
      </c>
      <c r="B2044" s="14">
        <v>6476.17</v>
      </c>
      <c r="C2044" s="14" t="s">
        <v>218</v>
      </c>
      <c r="D2044" s="14">
        <v>74.77</v>
      </c>
      <c r="E2044" s="14" t="s">
        <v>218</v>
      </c>
    </row>
    <row r="2045" spans="1:5" ht="12.5" x14ac:dyDescent="0.25">
      <c r="A2045" s="40" t="s">
        <v>231</v>
      </c>
      <c r="B2045" s="14">
        <v>17344.78</v>
      </c>
      <c r="C2045" s="14" t="s">
        <v>218</v>
      </c>
      <c r="D2045" s="14">
        <v>0</v>
      </c>
      <c r="E2045" s="14" t="s">
        <v>219</v>
      </c>
    </row>
    <row r="2046" spans="1:5" ht="12.5" x14ac:dyDescent="0.25">
      <c r="A2046" s="40" t="s">
        <v>231</v>
      </c>
      <c r="B2046" s="14">
        <v>0</v>
      </c>
      <c r="C2046" s="14" t="s">
        <v>219</v>
      </c>
      <c r="D2046" s="14">
        <v>0</v>
      </c>
      <c r="E2046" s="14" t="s">
        <v>219</v>
      </c>
    </row>
    <row r="2047" spans="1:5" ht="12.5" x14ac:dyDescent="0.25">
      <c r="A2047" s="40" t="s">
        <v>231</v>
      </c>
      <c r="B2047" s="14">
        <v>19840.2</v>
      </c>
      <c r="C2047" s="14" t="s">
        <v>218</v>
      </c>
      <c r="D2047" s="14">
        <v>0</v>
      </c>
      <c r="E2047" s="14" t="s">
        <v>219</v>
      </c>
    </row>
    <row r="2048" spans="1:5" ht="12.5" x14ac:dyDescent="0.25">
      <c r="A2048" s="40" t="s">
        <v>231</v>
      </c>
      <c r="B2048" s="14">
        <v>70134.509999999995</v>
      </c>
      <c r="C2048" s="14" t="s">
        <v>218</v>
      </c>
      <c r="D2048" s="14">
        <v>0</v>
      </c>
      <c r="E2048" s="14" t="s">
        <v>219</v>
      </c>
    </row>
    <row r="2049" spans="1:5" ht="12.5" x14ac:dyDescent="0.25">
      <c r="A2049" s="40" t="s">
        <v>231</v>
      </c>
      <c r="B2049" s="14">
        <v>1237.8499999999999</v>
      </c>
      <c r="C2049" s="14" t="s">
        <v>218</v>
      </c>
      <c r="D2049" s="14">
        <v>0</v>
      </c>
      <c r="E2049" s="14" t="s">
        <v>219</v>
      </c>
    </row>
    <row r="2050" spans="1:5" ht="12.5" x14ac:dyDescent="0.25">
      <c r="A2050" s="40" t="s">
        <v>231</v>
      </c>
      <c r="B2050" s="14">
        <v>12198.41</v>
      </c>
      <c r="C2050" s="14" t="s">
        <v>218</v>
      </c>
      <c r="D2050" s="14">
        <v>0</v>
      </c>
      <c r="E2050" s="14" t="s">
        <v>219</v>
      </c>
    </row>
    <row r="2051" spans="1:5" ht="12.5" x14ac:dyDescent="0.25">
      <c r="A2051" s="40" t="s">
        <v>231</v>
      </c>
      <c r="B2051" s="14">
        <v>14629.87</v>
      </c>
      <c r="C2051" s="14" t="s">
        <v>218</v>
      </c>
      <c r="D2051" s="14">
        <v>144.94999999999999</v>
      </c>
      <c r="E2051" s="14" t="s">
        <v>218</v>
      </c>
    </row>
    <row r="2052" spans="1:5" ht="12.5" x14ac:dyDescent="0.25">
      <c r="A2052" s="40" t="s">
        <v>231</v>
      </c>
      <c r="B2052" s="14">
        <v>1663.89</v>
      </c>
      <c r="C2052" s="14" t="s">
        <v>218</v>
      </c>
      <c r="D2052" s="14">
        <v>0</v>
      </c>
      <c r="E2052" s="14" t="s">
        <v>219</v>
      </c>
    </row>
    <row r="2053" spans="1:5" ht="12.5" x14ac:dyDescent="0.25">
      <c r="A2053" s="40" t="s">
        <v>231</v>
      </c>
      <c r="B2053" s="14">
        <v>64840.08</v>
      </c>
      <c r="C2053" s="14" t="s">
        <v>218</v>
      </c>
      <c r="D2053" s="14">
        <v>0</v>
      </c>
      <c r="E2053" s="14" t="s">
        <v>219</v>
      </c>
    </row>
    <row r="2054" spans="1:5" ht="12.5" x14ac:dyDescent="0.25">
      <c r="A2054" s="40" t="s">
        <v>231</v>
      </c>
      <c r="B2054" s="14">
        <v>9741.33</v>
      </c>
      <c r="C2054" s="14" t="s">
        <v>218</v>
      </c>
      <c r="D2054" s="14">
        <v>234.36</v>
      </c>
      <c r="E2054" s="14" t="s">
        <v>218</v>
      </c>
    </row>
    <row r="2055" spans="1:5" ht="12.5" x14ac:dyDescent="0.25">
      <c r="A2055" s="40" t="s">
        <v>231</v>
      </c>
      <c r="B2055" s="14">
        <v>5006.92</v>
      </c>
      <c r="C2055" s="14" t="s">
        <v>218</v>
      </c>
      <c r="D2055" s="14">
        <v>0</v>
      </c>
      <c r="E2055" s="14" t="s">
        <v>219</v>
      </c>
    </row>
    <row r="2056" spans="1:5" ht="12.5" x14ac:dyDescent="0.25">
      <c r="A2056" s="40" t="s">
        <v>231</v>
      </c>
      <c r="B2056" s="14">
        <v>2164.23</v>
      </c>
      <c r="C2056" s="14" t="s">
        <v>218</v>
      </c>
      <c r="D2056" s="14">
        <v>216.43</v>
      </c>
      <c r="E2056" s="14" t="s">
        <v>218</v>
      </c>
    </row>
    <row r="2057" spans="1:5" ht="12.5" x14ac:dyDescent="0.25">
      <c r="A2057" s="40" t="s">
        <v>231</v>
      </c>
      <c r="B2057" s="14">
        <v>395.75</v>
      </c>
      <c r="C2057" s="14" t="s">
        <v>218</v>
      </c>
      <c r="D2057" s="14">
        <v>0</v>
      </c>
      <c r="E2057" s="14" t="s">
        <v>219</v>
      </c>
    </row>
    <row r="2058" spans="1:5" ht="12.5" x14ac:dyDescent="0.25">
      <c r="A2058" s="40" t="s">
        <v>231</v>
      </c>
      <c r="B2058" s="14">
        <v>10118</v>
      </c>
      <c r="C2058" s="14" t="s">
        <v>218</v>
      </c>
      <c r="D2058" s="14">
        <v>0</v>
      </c>
      <c r="E2058" s="14" t="s">
        <v>219</v>
      </c>
    </row>
    <row r="2059" spans="1:5" ht="12.5" x14ac:dyDescent="0.25">
      <c r="A2059" s="40" t="s">
        <v>231</v>
      </c>
      <c r="B2059" s="14">
        <v>0</v>
      </c>
      <c r="C2059" s="14" t="s">
        <v>219</v>
      </c>
      <c r="D2059" s="14">
        <v>0</v>
      </c>
      <c r="E2059" s="14" t="s">
        <v>219</v>
      </c>
    </row>
    <row r="2060" spans="1:5" ht="12.5" x14ac:dyDescent="0.25">
      <c r="A2060" s="40" t="s">
        <v>231</v>
      </c>
      <c r="B2060" s="14">
        <v>0</v>
      </c>
      <c r="C2060" s="14" t="s">
        <v>219</v>
      </c>
      <c r="D2060" s="14">
        <v>0</v>
      </c>
      <c r="E2060" s="14" t="s">
        <v>219</v>
      </c>
    </row>
    <row r="2061" spans="1:5" ht="12.5" x14ac:dyDescent="0.25">
      <c r="A2061" s="40" t="s">
        <v>231</v>
      </c>
      <c r="B2061" s="14">
        <v>2095.67</v>
      </c>
      <c r="C2061" s="14" t="s">
        <v>218</v>
      </c>
      <c r="D2061" s="14">
        <v>0</v>
      </c>
      <c r="E2061" s="14" t="s">
        <v>219</v>
      </c>
    </row>
    <row r="2062" spans="1:5" ht="12.5" x14ac:dyDescent="0.25">
      <c r="A2062" s="40" t="s">
        <v>231</v>
      </c>
      <c r="B2062" s="14">
        <v>9483.0399999999991</v>
      </c>
      <c r="C2062" s="14" t="s">
        <v>218</v>
      </c>
      <c r="D2062" s="14">
        <v>287.76</v>
      </c>
      <c r="E2062" s="14" t="s">
        <v>218</v>
      </c>
    </row>
    <row r="2063" spans="1:5" ht="12.5" x14ac:dyDescent="0.25">
      <c r="A2063" s="40" t="s">
        <v>231</v>
      </c>
      <c r="B2063" s="14">
        <v>24837.59</v>
      </c>
      <c r="C2063" s="14" t="s">
        <v>218</v>
      </c>
      <c r="D2063" s="14">
        <v>0</v>
      </c>
      <c r="E2063" s="14" t="s">
        <v>219</v>
      </c>
    </row>
    <row r="2064" spans="1:5" ht="12.5" x14ac:dyDescent="0.25">
      <c r="A2064" s="40" t="s">
        <v>231</v>
      </c>
      <c r="B2064" s="14">
        <v>6793</v>
      </c>
      <c r="C2064" s="14" t="s">
        <v>218</v>
      </c>
      <c r="D2064" s="14">
        <v>0</v>
      </c>
      <c r="E2064" s="14" t="s">
        <v>219</v>
      </c>
    </row>
    <row r="2065" spans="1:5" ht="12.5" x14ac:dyDescent="0.25">
      <c r="A2065" s="40" t="s">
        <v>231</v>
      </c>
      <c r="B2065" s="14">
        <v>18399.03</v>
      </c>
      <c r="C2065" s="14" t="s">
        <v>218</v>
      </c>
      <c r="D2065" s="14">
        <v>0</v>
      </c>
      <c r="E2065" s="14" t="s">
        <v>219</v>
      </c>
    </row>
    <row r="2066" spans="1:5" ht="12.5" x14ac:dyDescent="0.25">
      <c r="A2066" s="40" t="s">
        <v>231</v>
      </c>
      <c r="B2066" s="14">
        <v>2853.01</v>
      </c>
      <c r="C2066" s="14" t="s">
        <v>221</v>
      </c>
      <c r="D2066" s="14">
        <v>82.81</v>
      </c>
      <c r="E2066" s="14" t="s">
        <v>218</v>
      </c>
    </row>
    <row r="2067" spans="1:5" ht="12.5" x14ac:dyDescent="0.25">
      <c r="A2067" s="40" t="s">
        <v>231</v>
      </c>
      <c r="B2067" s="14">
        <v>6835.06</v>
      </c>
      <c r="C2067" s="14" t="s">
        <v>218</v>
      </c>
      <c r="D2067" s="14">
        <v>554.87</v>
      </c>
      <c r="E2067" s="14" t="s">
        <v>218</v>
      </c>
    </row>
    <row r="2068" spans="1:5" ht="12.5" x14ac:dyDescent="0.25">
      <c r="A2068" s="40" t="s">
        <v>231</v>
      </c>
      <c r="B2068" s="14">
        <v>1414.51</v>
      </c>
      <c r="C2068" s="14" t="s">
        <v>218</v>
      </c>
      <c r="D2068" s="14">
        <v>0</v>
      </c>
      <c r="E2068" s="14" t="s">
        <v>219</v>
      </c>
    </row>
    <row r="2069" spans="1:5" ht="12.5" x14ac:dyDescent="0.25">
      <c r="A2069" s="40" t="s">
        <v>231</v>
      </c>
      <c r="B2069" s="14">
        <v>447.09000000000003</v>
      </c>
      <c r="C2069" s="14" t="s">
        <v>218</v>
      </c>
      <c r="D2069" s="14">
        <v>0</v>
      </c>
      <c r="E2069" s="14" t="s">
        <v>219</v>
      </c>
    </row>
    <row r="2070" spans="1:5" ht="12.5" x14ac:dyDescent="0.25">
      <c r="A2070" s="40" t="s">
        <v>231</v>
      </c>
      <c r="B2070" s="14">
        <v>6440.83</v>
      </c>
      <c r="C2070" s="14" t="s">
        <v>218</v>
      </c>
      <c r="D2070" s="14">
        <v>124.77</v>
      </c>
      <c r="E2070" s="14" t="s">
        <v>218</v>
      </c>
    </row>
    <row r="2071" spans="1:5" ht="12.5" x14ac:dyDescent="0.25">
      <c r="A2071" s="40" t="s">
        <v>231</v>
      </c>
      <c r="B2071" s="14">
        <v>6653.87</v>
      </c>
      <c r="C2071" s="14" t="s">
        <v>218</v>
      </c>
      <c r="D2071" s="14">
        <v>184.65</v>
      </c>
      <c r="E2071" s="14" t="s">
        <v>218</v>
      </c>
    </row>
    <row r="2072" spans="1:5" ht="12.5" x14ac:dyDescent="0.25">
      <c r="A2072" s="40" t="s">
        <v>231</v>
      </c>
      <c r="B2072" s="14">
        <v>5970.53</v>
      </c>
      <c r="C2072" s="14" t="s">
        <v>218</v>
      </c>
      <c r="D2072" s="14">
        <v>3.94</v>
      </c>
      <c r="E2072" s="14" t="s">
        <v>218</v>
      </c>
    </row>
    <row r="2073" spans="1:5" ht="12.5" x14ac:dyDescent="0.25">
      <c r="A2073" s="40" t="s">
        <v>231</v>
      </c>
      <c r="B2073" s="14">
        <v>42462.65</v>
      </c>
      <c r="C2073" s="14" t="s">
        <v>218</v>
      </c>
      <c r="D2073" s="14">
        <v>0</v>
      </c>
      <c r="E2073" s="14" t="s">
        <v>219</v>
      </c>
    </row>
    <row r="2074" spans="1:5" ht="12.5" x14ac:dyDescent="0.25">
      <c r="A2074" s="40" t="s">
        <v>231</v>
      </c>
      <c r="B2074" s="14">
        <v>3556.05</v>
      </c>
      <c r="C2074" s="14" t="s">
        <v>218</v>
      </c>
      <c r="D2074" s="14">
        <v>0</v>
      </c>
      <c r="E2074" s="14" t="s">
        <v>219</v>
      </c>
    </row>
    <row r="2075" spans="1:5" ht="12.5" x14ac:dyDescent="0.25">
      <c r="A2075" s="40" t="s">
        <v>231</v>
      </c>
      <c r="B2075" s="14">
        <v>664.23</v>
      </c>
      <c r="C2075" s="14" t="s">
        <v>221</v>
      </c>
      <c r="D2075" s="14">
        <v>69.22</v>
      </c>
      <c r="E2075" s="14" t="s">
        <v>218</v>
      </c>
    </row>
    <row r="2076" spans="1:5" ht="12.5" x14ac:dyDescent="0.25">
      <c r="A2076" s="40" t="s">
        <v>231</v>
      </c>
      <c r="B2076" s="14">
        <v>7981.58</v>
      </c>
      <c r="C2076" s="14" t="s">
        <v>218</v>
      </c>
      <c r="D2076" s="14">
        <v>88.86</v>
      </c>
      <c r="E2076" s="14" t="s">
        <v>218</v>
      </c>
    </row>
    <row r="2077" spans="1:5" ht="12.5" x14ac:dyDescent="0.25">
      <c r="A2077" s="40" t="s">
        <v>231</v>
      </c>
      <c r="B2077" s="14">
        <v>136.08000000000001</v>
      </c>
      <c r="C2077" s="14" t="s">
        <v>218</v>
      </c>
      <c r="D2077" s="14">
        <v>0</v>
      </c>
      <c r="E2077" s="14" t="s">
        <v>219</v>
      </c>
    </row>
    <row r="2078" spans="1:5" ht="12.5" x14ac:dyDescent="0.25">
      <c r="A2078" s="40" t="s">
        <v>231</v>
      </c>
      <c r="B2078" s="14">
        <v>199.49</v>
      </c>
      <c r="C2078" s="14" t="s">
        <v>218</v>
      </c>
      <c r="D2078" s="18">
        <v>19.95</v>
      </c>
      <c r="E2078" s="14" t="s">
        <v>221</v>
      </c>
    </row>
    <row r="2079" spans="1:5" ht="12.5" x14ac:dyDescent="0.25">
      <c r="A2079" s="40" t="s">
        <v>231</v>
      </c>
      <c r="B2079" s="14">
        <v>8509.1299999999992</v>
      </c>
      <c r="C2079" s="14" t="s">
        <v>218</v>
      </c>
      <c r="D2079" s="14">
        <v>0</v>
      </c>
      <c r="E2079" s="14" t="s">
        <v>219</v>
      </c>
    </row>
    <row r="2080" spans="1:5" ht="12.5" x14ac:dyDescent="0.25">
      <c r="A2080" s="40" t="s">
        <v>231</v>
      </c>
      <c r="B2080" s="14">
        <v>9166</v>
      </c>
      <c r="C2080" s="14" t="s">
        <v>218</v>
      </c>
      <c r="D2080" s="14">
        <v>0</v>
      </c>
      <c r="E2080" s="14" t="s">
        <v>219</v>
      </c>
    </row>
    <row r="2081" spans="1:5" ht="12.5" x14ac:dyDescent="0.25">
      <c r="A2081" s="40" t="s">
        <v>231</v>
      </c>
      <c r="B2081" s="14">
        <v>816.89</v>
      </c>
      <c r="C2081" s="14" t="s">
        <v>218</v>
      </c>
      <c r="D2081" s="14">
        <v>0</v>
      </c>
      <c r="E2081" s="14" t="s">
        <v>219</v>
      </c>
    </row>
    <row r="2082" spans="1:5" ht="12.5" x14ac:dyDescent="0.25">
      <c r="A2082" s="40" t="s">
        <v>231</v>
      </c>
      <c r="B2082" s="14">
        <v>0</v>
      </c>
      <c r="C2082" s="14" t="s">
        <v>219</v>
      </c>
      <c r="D2082" s="14">
        <v>0</v>
      </c>
      <c r="E2082" s="14" t="s">
        <v>219</v>
      </c>
    </row>
    <row r="2083" spans="1:5" ht="12.5" x14ac:dyDescent="0.25">
      <c r="A2083" s="40" t="s">
        <v>231</v>
      </c>
      <c r="B2083" s="14">
        <v>0</v>
      </c>
      <c r="C2083" s="14" t="s">
        <v>219</v>
      </c>
      <c r="D2083" s="14">
        <v>0</v>
      </c>
      <c r="E2083" s="14" t="s">
        <v>219</v>
      </c>
    </row>
    <row r="2084" spans="1:5" ht="12.5" x14ac:dyDescent="0.25">
      <c r="A2084" s="40" t="s">
        <v>231</v>
      </c>
      <c r="B2084" s="14">
        <v>7203.27</v>
      </c>
      <c r="C2084" s="14" t="s">
        <v>218</v>
      </c>
      <c r="D2084" s="14">
        <v>0</v>
      </c>
      <c r="E2084" s="14" t="s">
        <v>219</v>
      </c>
    </row>
    <row r="2085" spans="1:5" ht="12.5" x14ac:dyDescent="0.25">
      <c r="A2085" s="40" t="s">
        <v>231</v>
      </c>
      <c r="B2085" s="14">
        <v>0</v>
      </c>
      <c r="C2085" s="14" t="s">
        <v>219</v>
      </c>
      <c r="D2085" s="14">
        <v>0</v>
      </c>
      <c r="E2085" s="14" t="s">
        <v>219</v>
      </c>
    </row>
    <row r="2086" spans="1:5" ht="12.5" x14ac:dyDescent="0.25">
      <c r="A2086" s="40" t="s">
        <v>231</v>
      </c>
      <c r="B2086" s="14">
        <v>11429.71</v>
      </c>
      <c r="C2086" s="14" t="s">
        <v>218</v>
      </c>
      <c r="D2086" s="14">
        <v>0</v>
      </c>
      <c r="E2086" s="14" t="s">
        <v>219</v>
      </c>
    </row>
    <row r="2087" spans="1:5" ht="12.5" x14ac:dyDescent="0.25">
      <c r="A2087" s="40" t="s">
        <v>231</v>
      </c>
      <c r="B2087" s="14">
        <v>9980.48</v>
      </c>
      <c r="C2087" s="14" t="s">
        <v>218</v>
      </c>
      <c r="D2087" s="14">
        <v>0</v>
      </c>
      <c r="E2087" s="14" t="s">
        <v>219</v>
      </c>
    </row>
    <row r="2088" spans="1:5" ht="12.5" x14ac:dyDescent="0.25">
      <c r="A2088" s="40" t="s">
        <v>231</v>
      </c>
      <c r="B2088" s="14">
        <v>0</v>
      </c>
      <c r="C2088" s="14" t="s">
        <v>219</v>
      </c>
      <c r="D2088" s="14">
        <v>0</v>
      </c>
      <c r="E2088" s="14" t="s">
        <v>219</v>
      </c>
    </row>
    <row r="2089" spans="1:5" ht="12.5" x14ac:dyDescent="0.25">
      <c r="A2089" s="40" t="s">
        <v>231</v>
      </c>
      <c r="B2089" s="14">
        <v>0</v>
      </c>
      <c r="C2089" s="14" t="s">
        <v>219</v>
      </c>
      <c r="D2089" s="14">
        <v>0</v>
      </c>
      <c r="E2089" s="14" t="s">
        <v>219</v>
      </c>
    </row>
    <row r="2090" spans="1:5" ht="12.5" x14ac:dyDescent="0.25">
      <c r="A2090" s="40" t="s">
        <v>231</v>
      </c>
      <c r="B2090" s="14">
        <v>4683.87</v>
      </c>
      <c r="C2090" s="14" t="s">
        <v>218</v>
      </c>
      <c r="D2090" s="14">
        <v>444.97</v>
      </c>
      <c r="E2090" s="14" t="s">
        <v>218</v>
      </c>
    </row>
    <row r="2091" spans="1:5" ht="12.5" x14ac:dyDescent="0.25">
      <c r="A2091" s="40" t="s">
        <v>231</v>
      </c>
      <c r="B2091" s="14">
        <v>3091.4</v>
      </c>
      <c r="C2091" s="14" t="s">
        <v>218</v>
      </c>
      <c r="D2091" s="14">
        <v>51.16</v>
      </c>
      <c r="E2091" s="14" t="s">
        <v>218</v>
      </c>
    </row>
    <row r="2092" spans="1:5" ht="12.5" x14ac:dyDescent="0.25">
      <c r="A2092" s="40" t="s">
        <v>231</v>
      </c>
      <c r="B2092" s="14">
        <v>19565.879999999997</v>
      </c>
      <c r="C2092" s="14" t="s">
        <v>218</v>
      </c>
      <c r="D2092" s="14">
        <v>18.47</v>
      </c>
      <c r="E2092" s="14" t="s">
        <v>218</v>
      </c>
    </row>
    <row r="2093" spans="1:5" ht="12.5" x14ac:dyDescent="0.25">
      <c r="A2093" s="40" t="s">
        <v>231</v>
      </c>
      <c r="B2093" s="14">
        <v>2814.78</v>
      </c>
      <c r="C2093" s="14" t="s">
        <v>218</v>
      </c>
      <c r="D2093" s="14">
        <v>184.78</v>
      </c>
      <c r="E2093" s="14" t="s">
        <v>218</v>
      </c>
    </row>
    <row r="2094" spans="1:5" ht="12.5" x14ac:dyDescent="0.25">
      <c r="A2094" s="40" t="s">
        <v>231</v>
      </c>
      <c r="B2094" s="14">
        <v>123.98</v>
      </c>
      <c r="C2094" s="14" t="s">
        <v>218</v>
      </c>
      <c r="D2094" s="14">
        <v>0</v>
      </c>
      <c r="E2094" s="14" t="s">
        <v>219</v>
      </c>
    </row>
    <row r="2095" spans="1:5" ht="12.5" x14ac:dyDescent="0.25">
      <c r="A2095" s="40" t="s">
        <v>231</v>
      </c>
      <c r="B2095" s="14">
        <v>835.73</v>
      </c>
      <c r="C2095" s="14" t="s">
        <v>218</v>
      </c>
      <c r="D2095" s="14">
        <v>55.67</v>
      </c>
      <c r="E2095" s="14" t="s">
        <v>218</v>
      </c>
    </row>
    <row r="2096" spans="1:5" ht="12.5" x14ac:dyDescent="0.25">
      <c r="A2096" s="40" t="s">
        <v>231</v>
      </c>
      <c r="B2096" s="14">
        <v>0</v>
      </c>
      <c r="C2096" s="14" t="s">
        <v>219</v>
      </c>
      <c r="D2096" s="14">
        <v>0</v>
      </c>
      <c r="E2096" s="14" t="s">
        <v>219</v>
      </c>
    </row>
    <row r="2097" spans="1:5" ht="12.5" x14ac:dyDescent="0.25">
      <c r="A2097" s="40" t="s">
        <v>231</v>
      </c>
      <c r="B2097" s="14">
        <v>29809.67</v>
      </c>
      <c r="C2097" s="14" t="s">
        <v>218</v>
      </c>
      <c r="D2097" s="14">
        <v>1331.36</v>
      </c>
      <c r="E2097" s="14" t="s">
        <v>218</v>
      </c>
    </row>
    <row r="2098" spans="1:5" ht="12.5" x14ac:dyDescent="0.25">
      <c r="A2098" s="40" t="s">
        <v>231</v>
      </c>
      <c r="B2098" s="14">
        <v>0</v>
      </c>
      <c r="C2098" s="14" t="s">
        <v>219</v>
      </c>
      <c r="D2098" s="14">
        <v>0</v>
      </c>
      <c r="E2098" s="14" t="s">
        <v>219</v>
      </c>
    </row>
    <row r="2099" spans="1:5" ht="12.5" x14ac:dyDescent="0.25">
      <c r="A2099" s="40" t="s">
        <v>231</v>
      </c>
      <c r="B2099" s="14">
        <v>76.790000000000006</v>
      </c>
      <c r="C2099" s="14" t="s">
        <v>218</v>
      </c>
      <c r="D2099" s="14">
        <v>7.3</v>
      </c>
      <c r="E2099" s="14" t="s">
        <v>218</v>
      </c>
    </row>
    <row r="2100" spans="1:5" ht="12.5" x14ac:dyDescent="0.25">
      <c r="A2100" s="40" t="s">
        <v>231</v>
      </c>
      <c r="B2100" s="14">
        <v>17833.810000000001</v>
      </c>
      <c r="C2100" s="14" t="s">
        <v>218</v>
      </c>
      <c r="D2100" s="14">
        <v>0</v>
      </c>
      <c r="E2100" s="14" t="s">
        <v>219</v>
      </c>
    </row>
    <row r="2101" spans="1:5" ht="12.5" x14ac:dyDescent="0.25">
      <c r="A2101" s="40" t="s">
        <v>231</v>
      </c>
      <c r="B2101" s="14">
        <v>0</v>
      </c>
      <c r="C2101" s="14" t="s">
        <v>219</v>
      </c>
      <c r="D2101" s="14">
        <v>0</v>
      </c>
      <c r="E2101" s="14" t="s">
        <v>219</v>
      </c>
    </row>
    <row r="2102" spans="1:5" ht="12.5" x14ac:dyDescent="0.25">
      <c r="A2102" s="40" t="s">
        <v>231</v>
      </c>
      <c r="B2102" s="14">
        <v>9599.16</v>
      </c>
      <c r="C2102" s="14" t="s">
        <v>218</v>
      </c>
      <c r="D2102" s="14">
        <v>0</v>
      </c>
      <c r="E2102" s="14" t="s">
        <v>219</v>
      </c>
    </row>
    <row r="2103" spans="1:5" ht="12.5" x14ac:dyDescent="0.25">
      <c r="A2103" s="40" t="s">
        <v>231</v>
      </c>
      <c r="B2103" s="14">
        <v>1524.33</v>
      </c>
      <c r="C2103" s="14" t="s">
        <v>218</v>
      </c>
      <c r="D2103" s="14">
        <v>40.21</v>
      </c>
      <c r="E2103" s="14" t="s">
        <v>218</v>
      </c>
    </row>
    <row r="2104" spans="1:5" ht="12.5" x14ac:dyDescent="0.25">
      <c r="A2104" s="40" t="s">
        <v>231</v>
      </c>
      <c r="B2104" s="14">
        <v>18269.71</v>
      </c>
      <c r="C2104" s="14" t="s">
        <v>218</v>
      </c>
      <c r="D2104" s="14">
        <v>0</v>
      </c>
      <c r="E2104" s="14" t="s">
        <v>219</v>
      </c>
    </row>
    <row r="2105" spans="1:5" ht="12.5" x14ac:dyDescent="0.25">
      <c r="A2105" s="40" t="s">
        <v>231</v>
      </c>
      <c r="B2105" s="14">
        <v>0</v>
      </c>
      <c r="C2105" s="14" t="s">
        <v>219</v>
      </c>
      <c r="D2105" s="14">
        <v>0</v>
      </c>
      <c r="E2105" s="14" t="s">
        <v>219</v>
      </c>
    </row>
    <row r="2106" spans="1:5" ht="12.5" x14ac:dyDescent="0.25">
      <c r="A2106" s="40" t="s">
        <v>231</v>
      </c>
      <c r="B2106" s="14">
        <v>1429.19</v>
      </c>
      <c r="C2106" s="14" t="s">
        <v>218</v>
      </c>
      <c r="D2106" s="18">
        <v>59.36</v>
      </c>
      <c r="E2106" s="14" t="s">
        <v>221</v>
      </c>
    </row>
    <row r="2107" spans="1:5" ht="12.5" x14ac:dyDescent="0.25">
      <c r="A2107" s="40" t="s">
        <v>231</v>
      </c>
      <c r="B2107" s="14">
        <v>4428.8899999999994</v>
      </c>
      <c r="C2107" s="14" t="s">
        <v>218</v>
      </c>
      <c r="D2107" s="14">
        <v>0</v>
      </c>
      <c r="E2107" s="14" t="s">
        <v>219</v>
      </c>
    </row>
    <row r="2108" spans="1:5" ht="12.5" x14ac:dyDescent="0.25">
      <c r="A2108" s="40" t="s">
        <v>231</v>
      </c>
      <c r="B2108" s="14">
        <v>21698.3</v>
      </c>
      <c r="C2108" s="14" t="s">
        <v>218</v>
      </c>
      <c r="D2108" s="14">
        <v>0</v>
      </c>
      <c r="E2108" s="14" t="s">
        <v>219</v>
      </c>
    </row>
    <row r="2109" spans="1:5" ht="12.5" x14ac:dyDescent="0.25">
      <c r="A2109" s="40" t="s">
        <v>231</v>
      </c>
      <c r="B2109" s="14">
        <v>1467.18</v>
      </c>
      <c r="C2109" s="14" t="s">
        <v>218</v>
      </c>
      <c r="D2109" s="14">
        <v>0.22</v>
      </c>
      <c r="E2109" s="14" t="s">
        <v>218</v>
      </c>
    </row>
    <row r="2110" spans="1:5" ht="12.5" x14ac:dyDescent="0.25">
      <c r="A2110" s="40" t="s">
        <v>231</v>
      </c>
      <c r="B2110" s="14">
        <v>1247.01</v>
      </c>
      <c r="C2110" s="14" t="s">
        <v>218</v>
      </c>
      <c r="D2110" s="14">
        <v>0</v>
      </c>
      <c r="E2110" s="14" t="s">
        <v>219</v>
      </c>
    </row>
    <row r="2111" spans="1:5" ht="12.5" x14ac:dyDescent="0.25">
      <c r="A2111" s="40" t="s">
        <v>231</v>
      </c>
      <c r="B2111" s="14">
        <v>189.5</v>
      </c>
      <c r="C2111" s="14" t="s">
        <v>218</v>
      </c>
      <c r="D2111" s="14">
        <v>0</v>
      </c>
      <c r="E2111" s="14" t="s">
        <v>219</v>
      </c>
    </row>
    <row r="2112" spans="1:5" ht="12.5" x14ac:dyDescent="0.25">
      <c r="A2112" s="40" t="s">
        <v>231</v>
      </c>
      <c r="B2112" s="14">
        <v>0</v>
      </c>
      <c r="C2112" s="14" t="s">
        <v>219</v>
      </c>
      <c r="D2112" s="14">
        <v>0</v>
      </c>
      <c r="E2112" s="14" t="s">
        <v>219</v>
      </c>
    </row>
    <row r="2113" spans="1:5" ht="12.5" x14ac:dyDescent="0.25">
      <c r="A2113" s="40" t="s">
        <v>231</v>
      </c>
      <c r="B2113" s="14">
        <v>166.91</v>
      </c>
      <c r="C2113" s="14" t="s">
        <v>218</v>
      </c>
      <c r="D2113" s="14">
        <v>0</v>
      </c>
      <c r="E2113" s="14" t="s">
        <v>219</v>
      </c>
    </row>
    <row r="2114" spans="1:5" ht="12.5" x14ac:dyDescent="0.25">
      <c r="A2114" s="40" t="s">
        <v>231</v>
      </c>
      <c r="B2114" s="14">
        <v>56593.57</v>
      </c>
      <c r="C2114" s="14" t="s">
        <v>218</v>
      </c>
      <c r="D2114" s="14">
        <v>0</v>
      </c>
      <c r="E2114" s="14" t="s">
        <v>219</v>
      </c>
    </row>
    <row r="2115" spans="1:5" ht="12.5" x14ac:dyDescent="0.25">
      <c r="A2115" s="40" t="s">
        <v>231</v>
      </c>
      <c r="B2115" s="14">
        <v>11078.76</v>
      </c>
      <c r="C2115" s="14" t="s">
        <v>218</v>
      </c>
      <c r="D2115" s="14">
        <v>37.479999999999997</v>
      </c>
      <c r="E2115" s="14" t="s">
        <v>218</v>
      </c>
    </row>
    <row r="2116" spans="1:5" ht="12.5" x14ac:dyDescent="0.25">
      <c r="A2116" s="40" t="s">
        <v>231</v>
      </c>
      <c r="B2116" s="14">
        <v>20898.099999999999</v>
      </c>
      <c r="C2116" s="14" t="s">
        <v>218</v>
      </c>
      <c r="D2116" s="14">
        <v>531.27</v>
      </c>
      <c r="E2116" s="14" t="s">
        <v>218</v>
      </c>
    </row>
    <row r="2117" spans="1:5" ht="12.5" x14ac:dyDescent="0.25">
      <c r="A2117" s="40" t="s">
        <v>231</v>
      </c>
      <c r="B2117" s="14">
        <v>36310.449999999997</v>
      </c>
      <c r="C2117" s="14" t="s">
        <v>218</v>
      </c>
      <c r="D2117" s="14">
        <v>511.82</v>
      </c>
      <c r="E2117" s="14" t="s">
        <v>218</v>
      </c>
    </row>
    <row r="2118" spans="1:5" ht="12.5" x14ac:dyDescent="0.25">
      <c r="A2118" s="40" t="s">
        <v>231</v>
      </c>
      <c r="B2118" s="14">
        <v>24214.720000000001</v>
      </c>
      <c r="C2118" s="14" t="s">
        <v>218</v>
      </c>
      <c r="D2118" s="14">
        <v>836.66</v>
      </c>
      <c r="E2118" s="14" t="s">
        <v>218</v>
      </c>
    </row>
    <row r="2119" spans="1:5" ht="12.5" x14ac:dyDescent="0.25">
      <c r="A2119" s="40" t="s">
        <v>231</v>
      </c>
      <c r="B2119" s="14">
        <v>41349.15</v>
      </c>
      <c r="C2119" s="14" t="s">
        <v>218</v>
      </c>
      <c r="D2119" s="14">
        <v>1346.9</v>
      </c>
      <c r="E2119" s="14" t="s">
        <v>218</v>
      </c>
    </row>
    <row r="2120" spans="1:5" ht="12.5" x14ac:dyDescent="0.25">
      <c r="A2120" s="40" t="s">
        <v>231</v>
      </c>
      <c r="B2120" s="14">
        <v>26983.9</v>
      </c>
      <c r="C2120" s="14" t="s">
        <v>218</v>
      </c>
      <c r="D2120" s="14">
        <v>1219.31</v>
      </c>
      <c r="E2120" s="14" t="s">
        <v>218</v>
      </c>
    </row>
    <row r="2121" spans="1:5" ht="12.5" x14ac:dyDescent="0.25">
      <c r="A2121" s="40" t="s">
        <v>231</v>
      </c>
      <c r="B2121" s="14">
        <v>0</v>
      </c>
      <c r="C2121" s="14" t="s">
        <v>219</v>
      </c>
      <c r="D2121" s="14">
        <v>0</v>
      </c>
      <c r="E2121" s="14" t="s">
        <v>219</v>
      </c>
    </row>
    <row r="2122" spans="1:5" ht="12.5" x14ac:dyDescent="0.25">
      <c r="A2122" s="40" t="s">
        <v>231</v>
      </c>
      <c r="B2122" s="14">
        <v>5489.78</v>
      </c>
      <c r="C2122" s="14" t="s">
        <v>218</v>
      </c>
      <c r="D2122" s="14">
        <v>0</v>
      </c>
      <c r="E2122" s="14" t="s">
        <v>219</v>
      </c>
    </row>
    <row r="2123" spans="1:5" ht="12.5" x14ac:dyDescent="0.25">
      <c r="A2123" s="40" t="s">
        <v>231</v>
      </c>
      <c r="B2123" s="14">
        <v>12278.46</v>
      </c>
      <c r="C2123" s="14" t="s">
        <v>218</v>
      </c>
      <c r="D2123" s="14">
        <v>1166.46</v>
      </c>
      <c r="E2123" s="14" t="s">
        <v>218</v>
      </c>
    </row>
    <row r="2124" spans="1:5" ht="12.5" x14ac:dyDescent="0.25">
      <c r="A2124" s="40" t="s">
        <v>231</v>
      </c>
      <c r="B2124" s="14">
        <v>21118.11</v>
      </c>
      <c r="C2124" s="14" t="s">
        <v>218</v>
      </c>
      <c r="D2124" s="14">
        <v>285.56</v>
      </c>
      <c r="E2124" s="14" t="s">
        <v>218</v>
      </c>
    </row>
    <row r="2125" spans="1:5" ht="12.5" x14ac:dyDescent="0.25">
      <c r="A2125" s="40" t="s">
        <v>231</v>
      </c>
      <c r="B2125" s="14">
        <v>0</v>
      </c>
      <c r="C2125" s="14" t="s">
        <v>219</v>
      </c>
      <c r="D2125" s="14">
        <v>0</v>
      </c>
      <c r="E2125" s="14" t="s">
        <v>219</v>
      </c>
    </row>
    <row r="2126" spans="1:5" ht="12.5" x14ac:dyDescent="0.25">
      <c r="A2126" s="40" t="s">
        <v>231</v>
      </c>
      <c r="B2126" s="14">
        <v>4411.37</v>
      </c>
      <c r="C2126" s="14" t="s">
        <v>218</v>
      </c>
      <c r="D2126" s="14">
        <v>3.58</v>
      </c>
      <c r="E2126" s="14" t="s">
        <v>218</v>
      </c>
    </row>
    <row r="2127" spans="1:5" ht="12.5" x14ac:dyDescent="0.25">
      <c r="A2127" s="40" t="s">
        <v>231</v>
      </c>
      <c r="B2127" s="14">
        <v>4162.3900000000003</v>
      </c>
      <c r="C2127" s="14" t="s">
        <v>218</v>
      </c>
      <c r="D2127" s="14">
        <v>53.09</v>
      </c>
      <c r="E2127" s="14" t="s">
        <v>218</v>
      </c>
    </row>
    <row r="2128" spans="1:5" ht="12.5" x14ac:dyDescent="0.25">
      <c r="A2128" s="40" t="s">
        <v>231</v>
      </c>
      <c r="B2128" s="14">
        <v>26633.129999999997</v>
      </c>
      <c r="C2128" s="14" t="s">
        <v>218</v>
      </c>
      <c r="D2128" s="14">
        <v>0</v>
      </c>
      <c r="E2128" s="14" t="s">
        <v>219</v>
      </c>
    </row>
    <row r="2129" spans="1:5" ht="12.5" x14ac:dyDescent="0.25">
      <c r="A2129" s="40" t="s">
        <v>231</v>
      </c>
      <c r="B2129" s="14">
        <v>0</v>
      </c>
      <c r="C2129" s="14" t="s">
        <v>219</v>
      </c>
      <c r="D2129" s="14">
        <v>0</v>
      </c>
      <c r="E2129" s="14" t="s">
        <v>219</v>
      </c>
    </row>
    <row r="2130" spans="1:5" ht="12.5" x14ac:dyDescent="0.25">
      <c r="A2130" s="40" t="s">
        <v>231</v>
      </c>
      <c r="B2130" s="14">
        <v>2021.97</v>
      </c>
      <c r="C2130" s="14" t="s">
        <v>218</v>
      </c>
      <c r="D2130" s="14">
        <v>202.2</v>
      </c>
      <c r="E2130" s="14" t="s">
        <v>218</v>
      </c>
    </row>
    <row r="2131" spans="1:5" ht="12.5" x14ac:dyDescent="0.25">
      <c r="A2131" s="40" t="s">
        <v>231</v>
      </c>
      <c r="B2131" s="14">
        <v>5811.93</v>
      </c>
      <c r="C2131" s="14" t="s">
        <v>218</v>
      </c>
      <c r="D2131" s="14">
        <v>0</v>
      </c>
      <c r="E2131" s="14" t="s">
        <v>219</v>
      </c>
    </row>
    <row r="2132" spans="1:5" ht="12.5" x14ac:dyDescent="0.25">
      <c r="A2132" s="40" t="s">
        <v>231</v>
      </c>
      <c r="B2132" s="14">
        <v>64341.58</v>
      </c>
      <c r="C2132" s="14" t="s">
        <v>218</v>
      </c>
      <c r="D2132" s="14">
        <v>0</v>
      </c>
      <c r="E2132" s="14" t="s">
        <v>219</v>
      </c>
    </row>
    <row r="2133" spans="1:5" ht="12.5" x14ac:dyDescent="0.25">
      <c r="A2133" s="40" t="s">
        <v>231</v>
      </c>
      <c r="B2133" s="14">
        <v>9636.6</v>
      </c>
      <c r="C2133" s="14" t="s">
        <v>218</v>
      </c>
      <c r="D2133" s="14">
        <v>0</v>
      </c>
      <c r="E2133" s="14" t="s">
        <v>219</v>
      </c>
    </row>
    <row r="2134" spans="1:5" ht="12.5" x14ac:dyDescent="0.25">
      <c r="A2134" s="40" t="s">
        <v>231</v>
      </c>
      <c r="B2134" s="14">
        <v>18019.39</v>
      </c>
      <c r="C2134" s="14" t="s">
        <v>218</v>
      </c>
      <c r="D2134" s="14">
        <v>0</v>
      </c>
      <c r="E2134" s="14" t="s">
        <v>219</v>
      </c>
    </row>
    <row r="2135" spans="1:5" ht="12.5" x14ac:dyDescent="0.25">
      <c r="A2135" s="40" t="s">
        <v>231</v>
      </c>
      <c r="B2135" s="14">
        <v>28903.15</v>
      </c>
      <c r="C2135" s="14" t="s">
        <v>218</v>
      </c>
      <c r="D2135" s="14">
        <v>0</v>
      </c>
      <c r="E2135" s="14" t="s">
        <v>219</v>
      </c>
    </row>
    <row r="2136" spans="1:5" ht="12.5" x14ac:dyDescent="0.25">
      <c r="A2136" s="40" t="s">
        <v>231</v>
      </c>
      <c r="B2136" s="14">
        <v>2048.36</v>
      </c>
      <c r="C2136" s="14" t="s">
        <v>218</v>
      </c>
      <c r="D2136" s="14">
        <v>0</v>
      </c>
      <c r="E2136" s="14" t="s">
        <v>219</v>
      </c>
    </row>
    <row r="2137" spans="1:5" ht="12.5" x14ac:dyDescent="0.25">
      <c r="A2137" s="40" t="s">
        <v>231</v>
      </c>
      <c r="B2137" s="14">
        <v>4138.43</v>
      </c>
      <c r="C2137" s="14" t="s">
        <v>218</v>
      </c>
      <c r="D2137" s="14">
        <v>0</v>
      </c>
      <c r="E2137" s="14" t="s">
        <v>219</v>
      </c>
    </row>
    <row r="2138" spans="1:5" ht="12.5" x14ac:dyDescent="0.25">
      <c r="A2138" s="40" t="s">
        <v>231</v>
      </c>
      <c r="B2138" s="14">
        <v>1962.13</v>
      </c>
      <c r="C2138" s="14" t="s">
        <v>218</v>
      </c>
      <c r="D2138" s="14">
        <v>0</v>
      </c>
      <c r="E2138" s="14" t="s">
        <v>219</v>
      </c>
    </row>
    <row r="2139" spans="1:5" ht="12.5" x14ac:dyDescent="0.25">
      <c r="A2139" s="40" t="s">
        <v>231</v>
      </c>
      <c r="B2139" s="14">
        <v>39445.1</v>
      </c>
      <c r="C2139" s="14" t="s">
        <v>218</v>
      </c>
      <c r="D2139" s="14">
        <v>0</v>
      </c>
      <c r="E2139" s="14" t="s">
        <v>219</v>
      </c>
    </row>
    <row r="2140" spans="1:5" ht="12.5" x14ac:dyDescent="0.25">
      <c r="A2140" s="40" t="s">
        <v>231</v>
      </c>
      <c r="B2140" s="14">
        <v>1344.93</v>
      </c>
      <c r="C2140" s="14" t="s">
        <v>218</v>
      </c>
      <c r="D2140" s="14">
        <v>0</v>
      </c>
      <c r="E2140" s="14" t="s">
        <v>219</v>
      </c>
    </row>
    <row r="2141" spans="1:5" ht="12.5" x14ac:dyDescent="0.25">
      <c r="A2141" s="40" t="s">
        <v>231</v>
      </c>
      <c r="B2141" s="14">
        <v>2073.1800000000003</v>
      </c>
      <c r="C2141" s="14" t="s">
        <v>218</v>
      </c>
      <c r="D2141" s="14">
        <v>38.549999999999997</v>
      </c>
      <c r="E2141" s="14" t="s">
        <v>218</v>
      </c>
    </row>
    <row r="2142" spans="1:5" ht="12.5" x14ac:dyDescent="0.25">
      <c r="A2142" s="40" t="s">
        <v>231</v>
      </c>
      <c r="B2142" s="14">
        <v>285.33999999999997</v>
      </c>
      <c r="C2142" s="14" t="s">
        <v>218</v>
      </c>
      <c r="D2142" s="14">
        <v>0</v>
      </c>
      <c r="E2142" s="14" t="s">
        <v>219</v>
      </c>
    </row>
    <row r="2143" spans="1:5" ht="12.5" x14ac:dyDescent="0.25">
      <c r="A2143" s="40" t="s">
        <v>231</v>
      </c>
      <c r="B2143" s="14">
        <v>14569.970000000001</v>
      </c>
      <c r="C2143" s="14" t="s">
        <v>218</v>
      </c>
      <c r="D2143" s="14">
        <v>1138.97</v>
      </c>
      <c r="E2143" s="14" t="s">
        <v>218</v>
      </c>
    </row>
    <row r="2144" spans="1:5" ht="12.5" x14ac:dyDescent="0.25">
      <c r="A2144" s="40" t="s">
        <v>231</v>
      </c>
      <c r="B2144" s="14">
        <v>31225.82</v>
      </c>
      <c r="C2144" s="14" t="s">
        <v>218</v>
      </c>
      <c r="D2144" s="14">
        <v>0</v>
      </c>
      <c r="E2144" s="14" t="s">
        <v>219</v>
      </c>
    </row>
    <row r="2145" spans="1:5" ht="12.5" x14ac:dyDescent="0.25">
      <c r="A2145" s="40" t="s">
        <v>231</v>
      </c>
      <c r="B2145" s="14">
        <v>113.7</v>
      </c>
      <c r="C2145" s="14" t="s">
        <v>218</v>
      </c>
      <c r="D2145" s="14">
        <v>0</v>
      </c>
      <c r="E2145" s="14" t="s">
        <v>219</v>
      </c>
    </row>
    <row r="2146" spans="1:5" ht="12.5" x14ac:dyDescent="0.25">
      <c r="A2146" s="40" t="s">
        <v>231</v>
      </c>
      <c r="B2146" s="14">
        <v>9023.2099999999991</v>
      </c>
      <c r="C2146" s="14" t="s">
        <v>218</v>
      </c>
      <c r="D2146" s="14">
        <v>0</v>
      </c>
      <c r="E2146" s="14" t="s">
        <v>219</v>
      </c>
    </row>
    <row r="2147" spans="1:5" ht="12.5" x14ac:dyDescent="0.25">
      <c r="A2147" s="40" t="s">
        <v>231</v>
      </c>
      <c r="B2147" s="14">
        <v>22513.62</v>
      </c>
      <c r="C2147" s="14" t="s">
        <v>218</v>
      </c>
      <c r="D2147" s="14">
        <v>0</v>
      </c>
      <c r="E2147" s="14" t="s">
        <v>219</v>
      </c>
    </row>
    <row r="2148" spans="1:5" ht="12.5" x14ac:dyDescent="0.25">
      <c r="A2148" s="40" t="s">
        <v>231</v>
      </c>
      <c r="B2148" s="14">
        <v>7462.24</v>
      </c>
      <c r="C2148" s="14" t="s">
        <v>218</v>
      </c>
      <c r="D2148" s="14">
        <v>0</v>
      </c>
      <c r="E2148" s="14" t="s">
        <v>219</v>
      </c>
    </row>
    <row r="2149" spans="1:5" ht="12.5" x14ac:dyDescent="0.25">
      <c r="A2149" s="40" t="s">
        <v>231</v>
      </c>
      <c r="B2149" s="14">
        <v>6457.52</v>
      </c>
      <c r="C2149" s="14" t="s">
        <v>218</v>
      </c>
      <c r="D2149" s="14">
        <v>613.46</v>
      </c>
      <c r="E2149" s="14" t="s">
        <v>218</v>
      </c>
    </row>
    <row r="2150" spans="1:5" ht="12.5" x14ac:dyDescent="0.25">
      <c r="A2150" s="40" t="s">
        <v>231</v>
      </c>
      <c r="B2150" s="14">
        <v>13.67</v>
      </c>
      <c r="C2150" s="14" t="s">
        <v>218</v>
      </c>
      <c r="D2150" s="14">
        <v>47.91</v>
      </c>
      <c r="E2150" s="14" t="s">
        <v>218</v>
      </c>
    </row>
    <row r="2151" spans="1:5" ht="12.5" x14ac:dyDescent="0.25">
      <c r="A2151" s="40" t="s">
        <v>231</v>
      </c>
      <c r="B2151" s="14">
        <v>3600.27</v>
      </c>
      <c r="C2151" s="14" t="s">
        <v>218</v>
      </c>
      <c r="D2151" s="14">
        <v>0</v>
      </c>
      <c r="E2151" s="14" t="s">
        <v>219</v>
      </c>
    </row>
    <row r="2152" spans="1:5" ht="12.5" x14ac:dyDescent="0.25">
      <c r="A2152" s="40" t="s">
        <v>231</v>
      </c>
      <c r="B2152" s="14">
        <v>423</v>
      </c>
      <c r="C2152" s="14" t="s">
        <v>218</v>
      </c>
      <c r="D2152" s="14">
        <v>0</v>
      </c>
      <c r="E2152" s="14" t="s">
        <v>219</v>
      </c>
    </row>
    <row r="2153" spans="1:5" ht="12.5" x14ac:dyDescent="0.25">
      <c r="A2153" s="40" t="s">
        <v>231</v>
      </c>
      <c r="B2153" s="14">
        <v>5070.04</v>
      </c>
      <c r="C2153" s="14" t="s">
        <v>218</v>
      </c>
      <c r="D2153" s="14">
        <v>133.22999999999999</v>
      </c>
      <c r="E2153" s="14" t="s">
        <v>218</v>
      </c>
    </row>
    <row r="2154" spans="1:5" ht="12.5" x14ac:dyDescent="0.25">
      <c r="A2154" s="40" t="s">
        <v>231</v>
      </c>
      <c r="B2154" s="14">
        <v>685.81999999999994</v>
      </c>
      <c r="C2154" s="14" t="s">
        <v>218</v>
      </c>
      <c r="D2154" s="14">
        <v>0</v>
      </c>
      <c r="E2154" s="14" t="s">
        <v>219</v>
      </c>
    </row>
    <row r="2155" spans="1:5" ht="12.5" x14ac:dyDescent="0.25">
      <c r="A2155" s="40" t="s">
        <v>231</v>
      </c>
      <c r="B2155" s="14">
        <v>2399.8200000000002</v>
      </c>
      <c r="C2155" s="14" t="s">
        <v>218</v>
      </c>
      <c r="D2155" s="14">
        <v>0</v>
      </c>
      <c r="E2155" s="14" t="s">
        <v>219</v>
      </c>
    </row>
    <row r="2156" spans="1:5" ht="12.5" x14ac:dyDescent="0.25">
      <c r="A2156" s="40" t="s">
        <v>231</v>
      </c>
      <c r="B2156" s="14">
        <v>1092.8900000000001</v>
      </c>
      <c r="C2156" s="14" t="s">
        <v>218</v>
      </c>
      <c r="D2156" s="14">
        <v>0</v>
      </c>
      <c r="E2156" s="14" t="s">
        <v>219</v>
      </c>
    </row>
    <row r="2157" spans="1:5" ht="12.5" x14ac:dyDescent="0.25">
      <c r="A2157" s="40" t="s">
        <v>231</v>
      </c>
      <c r="B2157" s="14">
        <v>545</v>
      </c>
      <c r="C2157" s="14" t="s">
        <v>221</v>
      </c>
      <c r="D2157" s="14">
        <v>51.78</v>
      </c>
      <c r="E2157" s="14" t="s">
        <v>218</v>
      </c>
    </row>
    <row r="2158" spans="1:5" ht="12.5" x14ac:dyDescent="0.25">
      <c r="A2158" s="40" t="s">
        <v>231</v>
      </c>
      <c r="B2158" s="14">
        <v>3406.45</v>
      </c>
      <c r="C2158" s="14" t="s">
        <v>218</v>
      </c>
      <c r="D2158" s="14">
        <v>323.62</v>
      </c>
      <c r="E2158" s="14" t="s">
        <v>218</v>
      </c>
    </row>
    <row r="2159" spans="1:5" ht="12.5" x14ac:dyDescent="0.25">
      <c r="A2159" s="40" t="s">
        <v>231</v>
      </c>
      <c r="B2159" s="14">
        <v>3737.8</v>
      </c>
      <c r="C2159" s="14" t="s">
        <v>218</v>
      </c>
      <c r="D2159" s="14">
        <v>49.96</v>
      </c>
      <c r="E2159" s="14" t="s">
        <v>218</v>
      </c>
    </row>
    <row r="2160" spans="1:5" ht="12.5" x14ac:dyDescent="0.25">
      <c r="A2160" s="40" t="s">
        <v>231</v>
      </c>
      <c r="B2160" s="14">
        <v>797.52</v>
      </c>
      <c r="C2160" s="14" t="s">
        <v>218</v>
      </c>
      <c r="D2160" s="14">
        <v>0</v>
      </c>
      <c r="E2160" s="14" t="s">
        <v>219</v>
      </c>
    </row>
    <row r="2161" spans="1:5" ht="12.5" x14ac:dyDescent="0.25">
      <c r="A2161" s="40" t="s">
        <v>231</v>
      </c>
      <c r="B2161" s="14">
        <v>0</v>
      </c>
      <c r="C2161" s="14" t="s">
        <v>219</v>
      </c>
      <c r="D2161" s="14">
        <v>0</v>
      </c>
      <c r="E2161" s="14" t="s">
        <v>219</v>
      </c>
    </row>
    <row r="2162" spans="1:5" ht="12.5" x14ac:dyDescent="0.25">
      <c r="A2162" s="40" t="s">
        <v>231</v>
      </c>
      <c r="B2162" s="14">
        <v>0</v>
      </c>
      <c r="C2162" s="14" t="s">
        <v>219</v>
      </c>
      <c r="D2162" s="14">
        <v>0</v>
      </c>
      <c r="E2162" s="14" t="s">
        <v>219</v>
      </c>
    </row>
    <row r="2163" spans="1:5" ht="12.5" x14ac:dyDescent="0.25">
      <c r="A2163" s="40" t="s">
        <v>231</v>
      </c>
      <c r="B2163" s="14">
        <v>10134.290000000001</v>
      </c>
      <c r="C2163" s="14" t="s">
        <v>218</v>
      </c>
      <c r="D2163" s="14">
        <v>50.75</v>
      </c>
      <c r="E2163" s="14" t="s">
        <v>218</v>
      </c>
    </row>
    <row r="2164" spans="1:5" ht="12.5" x14ac:dyDescent="0.25">
      <c r="A2164" s="40" t="s">
        <v>231</v>
      </c>
      <c r="B2164" s="14">
        <v>1360.78</v>
      </c>
      <c r="C2164" s="14" t="s">
        <v>218</v>
      </c>
      <c r="D2164" s="14">
        <v>10.29</v>
      </c>
      <c r="E2164" s="14" t="s">
        <v>218</v>
      </c>
    </row>
    <row r="2165" spans="1:5" ht="12.5" x14ac:dyDescent="0.25">
      <c r="A2165" s="40" t="s">
        <v>231</v>
      </c>
      <c r="B2165" s="14">
        <v>2483.9499999999998</v>
      </c>
      <c r="C2165" s="14" t="s">
        <v>218</v>
      </c>
      <c r="D2165" s="18">
        <v>6.53</v>
      </c>
      <c r="E2165" s="14" t="s">
        <v>221</v>
      </c>
    </row>
    <row r="2166" spans="1:5" ht="12.5" x14ac:dyDescent="0.25">
      <c r="A2166" s="40" t="s">
        <v>231</v>
      </c>
      <c r="B2166" s="14">
        <v>4246.8999999999996</v>
      </c>
      <c r="C2166" s="14" t="s">
        <v>218</v>
      </c>
      <c r="D2166" s="14">
        <v>0</v>
      </c>
      <c r="E2166" s="14" t="s">
        <v>219</v>
      </c>
    </row>
    <row r="2167" spans="1:5" ht="12.5" x14ac:dyDescent="0.25">
      <c r="A2167" s="40" t="s">
        <v>231</v>
      </c>
      <c r="B2167" s="14">
        <v>10949.41</v>
      </c>
      <c r="C2167" s="14" t="s">
        <v>218</v>
      </c>
      <c r="D2167" s="14">
        <v>388.61</v>
      </c>
      <c r="E2167" s="14" t="s">
        <v>218</v>
      </c>
    </row>
    <row r="2168" spans="1:5" ht="12.5" x14ac:dyDescent="0.25">
      <c r="A2168" s="40" t="s">
        <v>231</v>
      </c>
      <c r="B2168" s="14">
        <v>0</v>
      </c>
      <c r="C2168" s="14" t="s">
        <v>219</v>
      </c>
      <c r="D2168" s="14">
        <v>0</v>
      </c>
      <c r="E2168" s="14" t="s">
        <v>219</v>
      </c>
    </row>
    <row r="2169" spans="1:5" ht="12.5" x14ac:dyDescent="0.25">
      <c r="A2169" s="40" t="s">
        <v>231</v>
      </c>
      <c r="B2169" s="14">
        <v>2143.92</v>
      </c>
      <c r="C2169" s="14" t="s">
        <v>218</v>
      </c>
      <c r="D2169" s="14">
        <v>0</v>
      </c>
      <c r="E2169" s="14" t="s">
        <v>219</v>
      </c>
    </row>
    <row r="2170" spans="1:5" ht="12.5" x14ac:dyDescent="0.25">
      <c r="A2170" s="40" t="s">
        <v>231</v>
      </c>
      <c r="B2170" s="14">
        <v>896.25</v>
      </c>
      <c r="C2170" s="14" t="s">
        <v>218</v>
      </c>
      <c r="D2170" s="14">
        <v>0</v>
      </c>
      <c r="E2170" s="14" t="s">
        <v>219</v>
      </c>
    </row>
    <row r="2171" spans="1:5" ht="12.5" x14ac:dyDescent="0.25">
      <c r="A2171" s="40" t="s">
        <v>231</v>
      </c>
      <c r="B2171" s="14">
        <v>0</v>
      </c>
      <c r="C2171" s="14" t="s">
        <v>219</v>
      </c>
      <c r="D2171" s="14">
        <v>0</v>
      </c>
      <c r="E2171" s="14" t="s">
        <v>219</v>
      </c>
    </row>
    <row r="2172" spans="1:5" ht="12.5" x14ac:dyDescent="0.25">
      <c r="A2172" s="40" t="s">
        <v>231</v>
      </c>
      <c r="B2172" s="14">
        <v>546.1</v>
      </c>
      <c r="C2172" s="14" t="s">
        <v>218</v>
      </c>
      <c r="D2172" s="14">
        <v>54.61</v>
      </c>
      <c r="E2172" s="14" t="s">
        <v>218</v>
      </c>
    </row>
    <row r="2173" spans="1:5" ht="12.5" x14ac:dyDescent="0.25">
      <c r="A2173" s="40" t="s">
        <v>231</v>
      </c>
      <c r="B2173" s="14">
        <v>54204.44</v>
      </c>
      <c r="C2173" s="14" t="s">
        <v>218</v>
      </c>
      <c r="D2173" s="14">
        <v>139.56</v>
      </c>
      <c r="E2173" s="14" t="s">
        <v>218</v>
      </c>
    </row>
    <row r="2174" spans="1:5" ht="12.5" x14ac:dyDescent="0.25">
      <c r="A2174" s="40" t="s">
        <v>231</v>
      </c>
      <c r="B2174" s="14">
        <v>11504.87</v>
      </c>
      <c r="C2174" s="14" t="s">
        <v>218</v>
      </c>
      <c r="D2174" s="14">
        <v>933.48</v>
      </c>
      <c r="E2174" s="14" t="s">
        <v>218</v>
      </c>
    </row>
    <row r="2175" spans="1:5" ht="12.5" x14ac:dyDescent="0.25">
      <c r="A2175" s="40" t="s">
        <v>231</v>
      </c>
      <c r="B2175" s="14">
        <v>9011.86</v>
      </c>
      <c r="C2175" s="14" t="s">
        <v>218</v>
      </c>
      <c r="D2175" s="14">
        <v>0</v>
      </c>
      <c r="E2175" s="14" t="s">
        <v>219</v>
      </c>
    </row>
    <row r="2176" spans="1:5" ht="12.5" x14ac:dyDescent="0.25">
      <c r="A2176" s="40" t="s">
        <v>231</v>
      </c>
      <c r="B2176" s="14">
        <v>534.6</v>
      </c>
      <c r="C2176" s="14" t="s">
        <v>218</v>
      </c>
      <c r="D2176" s="14">
        <v>0</v>
      </c>
      <c r="E2176" s="14" t="s">
        <v>219</v>
      </c>
    </row>
    <row r="2177" spans="1:5" ht="12.5" x14ac:dyDescent="0.25">
      <c r="A2177" s="40" t="s">
        <v>231</v>
      </c>
      <c r="B2177" s="14">
        <v>24263.82</v>
      </c>
      <c r="C2177" s="14" t="s">
        <v>218</v>
      </c>
      <c r="D2177" s="14">
        <v>779.57</v>
      </c>
      <c r="E2177" s="14" t="s">
        <v>218</v>
      </c>
    </row>
    <row r="2178" spans="1:5" ht="12.5" x14ac:dyDescent="0.25">
      <c r="A2178" s="40" t="s">
        <v>231</v>
      </c>
      <c r="B2178" s="14">
        <v>14035.050000000001</v>
      </c>
      <c r="C2178" s="14" t="s">
        <v>218</v>
      </c>
      <c r="D2178" s="14">
        <v>0</v>
      </c>
      <c r="E2178" s="14" t="s">
        <v>219</v>
      </c>
    </row>
    <row r="2179" spans="1:5" ht="12.5" x14ac:dyDescent="0.25">
      <c r="A2179" s="40" t="s">
        <v>231</v>
      </c>
      <c r="B2179" s="14">
        <v>68.02</v>
      </c>
      <c r="C2179" s="14" t="s">
        <v>218</v>
      </c>
      <c r="D2179" s="14">
        <v>0</v>
      </c>
      <c r="E2179" s="14" t="s">
        <v>219</v>
      </c>
    </row>
    <row r="2180" spans="1:5" ht="12.5" x14ac:dyDescent="0.25">
      <c r="A2180" s="40" t="s">
        <v>231</v>
      </c>
      <c r="B2180" s="14">
        <v>4102.04</v>
      </c>
      <c r="C2180" s="14" t="s">
        <v>218</v>
      </c>
      <c r="D2180" s="14">
        <v>321.85000000000002</v>
      </c>
      <c r="E2180" s="14" t="s">
        <v>218</v>
      </c>
    </row>
    <row r="2181" spans="1:5" ht="12.5" x14ac:dyDescent="0.25">
      <c r="A2181" s="40" t="s">
        <v>231</v>
      </c>
      <c r="B2181" s="14">
        <v>17419.169999999998</v>
      </c>
      <c r="C2181" s="14" t="s">
        <v>218</v>
      </c>
      <c r="D2181" s="14">
        <v>343.66</v>
      </c>
      <c r="E2181" s="14" t="s">
        <v>218</v>
      </c>
    </row>
    <row r="2182" spans="1:5" ht="12.5" x14ac:dyDescent="0.25">
      <c r="A2182" s="40" t="s">
        <v>231</v>
      </c>
      <c r="B2182" s="14">
        <v>1482.43</v>
      </c>
      <c r="C2182" s="14" t="s">
        <v>218</v>
      </c>
      <c r="D2182" s="14">
        <v>0</v>
      </c>
      <c r="E2182" s="14" t="s">
        <v>219</v>
      </c>
    </row>
    <row r="2183" spans="1:5" ht="12.5" x14ac:dyDescent="0.25">
      <c r="A2183" s="40" t="s">
        <v>231</v>
      </c>
      <c r="B2183" s="14">
        <v>66891.27</v>
      </c>
      <c r="C2183" s="14" t="s">
        <v>218</v>
      </c>
      <c r="D2183" s="14">
        <v>105.54</v>
      </c>
      <c r="E2183" s="14" t="s">
        <v>218</v>
      </c>
    </row>
    <row r="2184" spans="1:5" ht="12.5" x14ac:dyDescent="0.25">
      <c r="A2184" s="40" t="s">
        <v>231</v>
      </c>
      <c r="B2184" s="14">
        <v>1414.93</v>
      </c>
      <c r="C2184" s="14" t="s">
        <v>218</v>
      </c>
      <c r="D2184" s="14">
        <v>2.95</v>
      </c>
      <c r="E2184" s="14" t="s">
        <v>218</v>
      </c>
    </row>
    <row r="2185" spans="1:5" ht="12.5" x14ac:dyDescent="0.25">
      <c r="A2185" s="40" t="s">
        <v>231</v>
      </c>
      <c r="B2185" s="14">
        <v>585.76</v>
      </c>
      <c r="C2185" s="14" t="s">
        <v>218</v>
      </c>
      <c r="D2185" s="14">
        <v>52.67</v>
      </c>
      <c r="E2185" s="14" t="s">
        <v>218</v>
      </c>
    </row>
    <row r="2186" spans="1:5" ht="12.5" x14ac:dyDescent="0.25">
      <c r="A2186" s="40" t="s">
        <v>231</v>
      </c>
      <c r="B2186" s="14">
        <v>13952.13</v>
      </c>
      <c r="C2186" s="14" t="s">
        <v>218</v>
      </c>
      <c r="D2186" s="14">
        <v>0</v>
      </c>
      <c r="E2186" s="14" t="s">
        <v>219</v>
      </c>
    </row>
    <row r="2187" spans="1:5" ht="12.5" x14ac:dyDescent="0.25">
      <c r="A2187" s="40" t="s">
        <v>231</v>
      </c>
      <c r="B2187" s="14">
        <v>0</v>
      </c>
      <c r="C2187" s="14" t="s">
        <v>219</v>
      </c>
      <c r="D2187" s="14">
        <v>0</v>
      </c>
      <c r="E2187" s="14" t="s">
        <v>219</v>
      </c>
    </row>
    <row r="2188" spans="1:5" ht="12.5" x14ac:dyDescent="0.25">
      <c r="A2188" s="40" t="s">
        <v>231</v>
      </c>
      <c r="B2188" s="14">
        <v>1501.83</v>
      </c>
      <c r="C2188" s="14" t="s">
        <v>218</v>
      </c>
      <c r="D2188" s="14">
        <v>0</v>
      </c>
      <c r="E2188" s="14" t="s">
        <v>219</v>
      </c>
    </row>
    <row r="2189" spans="1:5" ht="12.5" x14ac:dyDescent="0.25">
      <c r="A2189" s="40" t="s">
        <v>231</v>
      </c>
      <c r="B2189" s="14">
        <v>3734.69</v>
      </c>
      <c r="C2189" s="14" t="s">
        <v>218</v>
      </c>
      <c r="D2189" s="14">
        <v>0</v>
      </c>
      <c r="E2189" s="14" t="s">
        <v>219</v>
      </c>
    </row>
    <row r="2190" spans="1:5" ht="12.5" x14ac:dyDescent="0.25">
      <c r="A2190" s="40" t="s">
        <v>231</v>
      </c>
      <c r="B2190" s="14">
        <v>617.91</v>
      </c>
      <c r="C2190" s="14" t="s">
        <v>218</v>
      </c>
      <c r="D2190" s="14">
        <v>0</v>
      </c>
      <c r="E2190" s="14" t="s">
        <v>219</v>
      </c>
    </row>
    <row r="2191" spans="1:5" ht="12.5" x14ac:dyDescent="0.25">
      <c r="A2191" s="40" t="s">
        <v>231</v>
      </c>
      <c r="B2191" s="14">
        <v>10564.890000000001</v>
      </c>
      <c r="C2191" s="14" t="s">
        <v>218</v>
      </c>
      <c r="D2191" s="14">
        <v>98</v>
      </c>
      <c r="E2191" s="14" t="s">
        <v>218</v>
      </c>
    </row>
    <row r="2192" spans="1:5" ht="12.5" x14ac:dyDescent="0.25">
      <c r="A2192" s="40" t="s">
        <v>231</v>
      </c>
      <c r="B2192" s="14">
        <v>4373.3100000000004</v>
      </c>
      <c r="C2192" s="14" t="s">
        <v>218</v>
      </c>
      <c r="D2192" s="14">
        <v>0</v>
      </c>
      <c r="E2192" s="14" t="s">
        <v>219</v>
      </c>
    </row>
    <row r="2193" spans="1:5" ht="12.5" x14ac:dyDescent="0.25">
      <c r="A2193" s="40" t="s">
        <v>231</v>
      </c>
      <c r="B2193" s="14">
        <v>0</v>
      </c>
      <c r="C2193" s="14" t="s">
        <v>219</v>
      </c>
      <c r="D2193" s="14">
        <v>0</v>
      </c>
      <c r="E2193" s="14" t="s">
        <v>219</v>
      </c>
    </row>
    <row r="2194" spans="1:5" ht="12.5" x14ac:dyDescent="0.25">
      <c r="A2194" s="40" t="s">
        <v>231</v>
      </c>
      <c r="B2194" s="14">
        <v>0</v>
      </c>
      <c r="C2194" s="14" t="s">
        <v>219</v>
      </c>
      <c r="D2194" s="14">
        <v>0</v>
      </c>
      <c r="E2194" s="14" t="s">
        <v>219</v>
      </c>
    </row>
    <row r="2195" spans="1:5" ht="12.5" x14ac:dyDescent="0.25">
      <c r="A2195" s="40" t="s">
        <v>231</v>
      </c>
      <c r="B2195" s="14">
        <v>8623.5499999999993</v>
      </c>
      <c r="C2195" s="14" t="s">
        <v>218</v>
      </c>
      <c r="D2195" s="14">
        <v>0</v>
      </c>
      <c r="E2195" s="14" t="s">
        <v>219</v>
      </c>
    </row>
    <row r="2196" spans="1:5" ht="12.5" x14ac:dyDescent="0.25">
      <c r="A2196" s="40" t="s">
        <v>231</v>
      </c>
      <c r="B2196" s="14">
        <v>1298.28</v>
      </c>
      <c r="C2196" s="14" t="s">
        <v>218</v>
      </c>
      <c r="D2196" s="14">
        <v>5.28</v>
      </c>
      <c r="E2196" s="14" t="s">
        <v>218</v>
      </c>
    </row>
    <row r="2197" spans="1:5" ht="12.5" x14ac:dyDescent="0.25">
      <c r="A2197" s="40" t="s">
        <v>231</v>
      </c>
      <c r="B2197" s="14">
        <v>2397.1</v>
      </c>
      <c r="C2197" s="14" t="s">
        <v>218</v>
      </c>
      <c r="D2197" s="14">
        <v>40.44</v>
      </c>
      <c r="E2197" s="14" t="s">
        <v>218</v>
      </c>
    </row>
    <row r="2198" spans="1:5" ht="12.5" x14ac:dyDescent="0.25">
      <c r="A2198" s="40" t="s">
        <v>231</v>
      </c>
      <c r="B2198" s="14">
        <v>9993.14</v>
      </c>
      <c r="C2198" s="14" t="s">
        <v>218</v>
      </c>
      <c r="D2198" s="14">
        <v>0</v>
      </c>
      <c r="E2198" s="14" t="s">
        <v>219</v>
      </c>
    </row>
    <row r="2199" spans="1:5" ht="12.5" x14ac:dyDescent="0.25">
      <c r="A2199" s="40" t="s">
        <v>231</v>
      </c>
      <c r="B2199" s="14">
        <v>1130.17</v>
      </c>
      <c r="C2199" s="14" t="s">
        <v>218</v>
      </c>
      <c r="D2199" s="18">
        <v>113</v>
      </c>
      <c r="E2199" s="14" t="s">
        <v>221</v>
      </c>
    </row>
    <row r="2200" spans="1:5" ht="12.5" x14ac:dyDescent="0.25">
      <c r="A2200" s="40" t="s">
        <v>231</v>
      </c>
      <c r="B2200" s="14">
        <v>13119.490000000002</v>
      </c>
      <c r="C2200" s="14" t="s">
        <v>218</v>
      </c>
      <c r="D2200" s="14">
        <v>1787.2</v>
      </c>
      <c r="E2200" s="14" t="s">
        <v>218</v>
      </c>
    </row>
    <row r="2201" spans="1:5" ht="12.5" x14ac:dyDescent="0.25">
      <c r="A2201" s="40" t="s">
        <v>231</v>
      </c>
      <c r="B2201" s="14">
        <v>3057.16</v>
      </c>
      <c r="C2201" s="14" t="s">
        <v>218</v>
      </c>
      <c r="D2201" s="14">
        <v>47.06</v>
      </c>
      <c r="E2201" s="14" t="s">
        <v>218</v>
      </c>
    </row>
    <row r="2202" spans="1:5" ht="12.5" x14ac:dyDescent="0.25">
      <c r="A2202" s="40" t="s">
        <v>231</v>
      </c>
      <c r="B2202" s="14">
        <v>590.35</v>
      </c>
      <c r="C2202" s="14" t="s">
        <v>218</v>
      </c>
      <c r="D2202" s="14">
        <v>23.97</v>
      </c>
      <c r="E2202" s="14" t="s">
        <v>218</v>
      </c>
    </row>
    <row r="2203" spans="1:5" ht="12.5" x14ac:dyDescent="0.25">
      <c r="A2203" s="40" t="s">
        <v>231</v>
      </c>
      <c r="B2203" s="14">
        <v>0</v>
      </c>
      <c r="C2203" s="14" t="s">
        <v>219</v>
      </c>
      <c r="D2203" s="14">
        <v>0</v>
      </c>
      <c r="E2203" s="14" t="s">
        <v>219</v>
      </c>
    </row>
    <row r="2204" spans="1:5" ht="12.5" x14ac:dyDescent="0.25">
      <c r="A2204" s="40" t="s">
        <v>231</v>
      </c>
      <c r="B2204" s="14">
        <v>1305.46</v>
      </c>
      <c r="C2204" s="14" t="s">
        <v>218</v>
      </c>
      <c r="D2204" s="14">
        <v>124.01</v>
      </c>
      <c r="E2204" s="14" t="s">
        <v>218</v>
      </c>
    </row>
    <row r="2205" spans="1:5" ht="12.5" x14ac:dyDescent="0.25">
      <c r="A2205" s="40" t="s">
        <v>231</v>
      </c>
      <c r="B2205" s="14">
        <v>60265.4</v>
      </c>
      <c r="C2205" s="14" t="s">
        <v>218</v>
      </c>
      <c r="D2205" s="14">
        <v>0</v>
      </c>
      <c r="E2205" s="14" t="s">
        <v>219</v>
      </c>
    </row>
    <row r="2206" spans="1:5" ht="12.5" x14ac:dyDescent="0.25">
      <c r="A2206" s="40" t="s">
        <v>231</v>
      </c>
      <c r="B2206" s="14">
        <v>2988.4</v>
      </c>
      <c r="C2206" s="14" t="s">
        <v>218</v>
      </c>
      <c r="D2206" s="14">
        <v>0</v>
      </c>
      <c r="E2206" s="14" t="s">
        <v>219</v>
      </c>
    </row>
    <row r="2207" spans="1:5" ht="12.5" x14ac:dyDescent="0.25">
      <c r="A2207" s="40" t="s">
        <v>231</v>
      </c>
      <c r="B2207" s="14">
        <v>0</v>
      </c>
      <c r="C2207" s="14" t="s">
        <v>219</v>
      </c>
      <c r="D2207" s="14">
        <v>0</v>
      </c>
      <c r="E2207" s="14" t="s">
        <v>219</v>
      </c>
    </row>
    <row r="2208" spans="1:5" ht="12.5" x14ac:dyDescent="0.25">
      <c r="A2208" s="40" t="s">
        <v>231</v>
      </c>
      <c r="B2208" s="14">
        <v>406.11</v>
      </c>
      <c r="C2208" s="14" t="s">
        <v>218</v>
      </c>
      <c r="D2208" s="14">
        <v>0</v>
      </c>
      <c r="E2208" s="14" t="s">
        <v>219</v>
      </c>
    </row>
    <row r="2209" spans="1:5" ht="12.5" x14ac:dyDescent="0.25">
      <c r="A2209" s="40" t="s">
        <v>231</v>
      </c>
      <c r="B2209" s="14">
        <v>21688.16</v>
      </c>
      <c r="C2209" s="14" t="s">
        <v>218</v>
      </c>
      <c r="D2209" s="14">
        <v>0</v>
      </c>
      <c r="E2209" s="14" t="s">
        <v>219</v>
      </c>
    </row>
    <row r="2210" spans="1:5" ht="12.5" x14ac:dyDescent="0.25">
      <c r="A2210" s="40" t="s">
        <v>231</v>
      </c>
      <c r="B2210" s="14">
        <v>14781.34</v>
      </c>
      <c r="C2210" s="14" t="s">
        <v>218</v>
      </c>
      <c r="D2210" s="14">
        <v>0</v>
      </c>
      <c r="E2210" s="14" t="s">
        <v>219</v>
      </c>
    </row>
    <row r="2211" spans="1:5" ht="12.5" x14ac:dyDescent="0.25">
      <c r="A2211" s="40" t="s">
        <v>231</v>
      </c>
      <c r="B2211" s="14">
        <v>12885.61</v>
      </c>
      <c r="C2211" s="14" t="s">
        <v>218</v>
      </c>
      <c r="D2211" s="14">
        <v>0</v>
      </c>
      <c r="E2211" s="14" t="s">
        <v>219</v>
      </c>
    </row>
    <row r="2212" spans="1:5" ht="12.5" x14ac:dyDescent="0.25">
      <c r="A2212" s="40" t="s">
        <v>231</v>
      </c>
      <c r="B2212" s="14">
        <v>0</v>
      </c>
      <c r="C2212" s="14" t="s">
        <v>219</v>
      </c>
      <c r="D2212" s="14">
        <v>0</v>
      </c>
      <c r="E2212" s="14" t="s">
        <v>219</v>
      </c>
    </row>
    <row r="2213" spans="1:5" ht="12.5" x14ac:dyDescent="0.25">
      <c r="A2213" s="40" t="s">
        <v>231</v>
      </c>
      <c r="B2213" s="14">
        <v>12697.960000000001</v>
      </c>
      <c r="C2213" s="14" t="s">
        <v>218</v>
      </c>
      <c r="D2213" s="14">
        <v>0</v>
      </c>
      <c r="E2213" s="14" t="s">
        <v>219</v>
      </c>
    </row>
    <row r="2214" spans="1:5" ht="12.5" x14ac:dyDescent="0.25">
      <c r="A2214" s="40" t="s">
        <v>231</v>
      </c>
      <c r="B2214" s="14">
        <v>29969.72</v>
      </c>
      <c r="C2214" s="14" t="s">
        <v>218</v>
      </c>
      <c r="D2214" s="14">
        <v>0</v>
      </c>
      <c r="E2214" s="14" t="s">
        <v>219</v>
      </c>
    </row>
    <row r="2215" spans="1:5" ht="12.5" x14ac:dyDescent="0.25">
      <c r="A2215" s="40" t="s">
        <v>231</v>
      </c>
      <c r="B2215" s="14">
        <v>19133.439999999999</v>
      </c>
      <c r="C2215" s="14" t="s">
        <v>218</v>
      </c>
      <c r="D2215" s="14">
        <v>87.48</v>
      </c>
      <c r="E2215" s="14" t="s">
        <v>218</v>
      </c>
    </row>
    <row r="2216" spans="1:5" ht="12.5" x14ac:dyDescent="0.25">
      <c r="A2216" s="40" t="s">
        <v>231</v>
      </c>
      <c r="B2216" s="14">
        <v>73.19</v>
      </c>
      <c r="C2216" s="14" t="s">
        <v>218</v>
      </c>
      <c r="D2216" s="14">
        <v>0</v>
      </c>
      <c r="E2216" s="14" t="s">
        <v>219</v>
      </c>
    </row>
    <row r="2217" spans="1:5" ht="12.5" x14ac:dyDescent="0.25">
      <c r="A2217" s="40" t="s">
        <v>231</v>
      </c>
      <c r="B2217" s="14">
        <v>7982.52</v>
      </c>
      <c r="C2217" s="14" t="s">
        <v>218</v>
      </c>
      <c r="D2217" s="14">
        <v>525.96</v>
      </c>
      <c r="E2217" s="14" t="s">
        <v>218</v>
      </c>
    </row>
    <row r="2218" spans="1:5" ht="12.5" x14ac:dyDescent="0.25">
      <c r="A2218" s="40" t="s">
        <v>231</v>
      </c>
      <c r="B2218" s="14">
        <v>13903.78</v>
      </c>
      <c r="C2218" s="14" t="s">
        <v>218</v>
      </c>
      <c r="D2218" s="14">
        <v>0</v>
      </c>
      <c r="E2218" s="14" t="s">
        <v>219</v>
      </c>
    </row>
    <row r="2219" spans="1:5" ht="12.5" x14ac:dyDescent="0.25">
      <c r="A2219" s="40" t="s">
        <v>231</v>
      </c>
      <c r="B2219" s="14">
        <v>7377.31</v>
      </c>
      <c r="C2219" s="14" t="s">
        <v>218</v>
      </c>
      <c r="D2219" s="14">
        <v>263.33999999999997</v>
      </c>
      <c r="E2219" s="14" t="s">
        <v>218</v>
      </c>
    </row>
    <row r="2220" spans="1:5" ht="12.5" x14ac:dyDescent="0.25">
      <c r="A2220" s="40" t="s">
        <v>231</v>
      </c>
      <c r="B2220" s="14">
        <v>1366.71</v>
      </c>
      <c r="C2220" s="14" t="s">
        <v>218</v>
      </c>
      <c r="D2220" s="14">
        <v>0</v>
      </c>
      <c r="E2220" s="14" t="s">
        <v>219</v>
      </c>
    </row>
    <row r="2221" spans="1:5" ht="12.5" x14ac:dyDescent="0.25">
      <c r="A2221" s="40" t="s">
        <v>231</v>
      </c>
      <c r="B2221" s="14">
        <v>7880.8399999999992</v>
      </c>
      <c r="C2221" s="14" t="s">
        <v>218</v>
      </c>
      <c r="D2221" s="14">
        <v>0</v>
      </c>
      <c r="E2221" s="14" t="s">
        <v>219</v>
      </c>
    </row>
    <row r="2222" spans="1:5" ht="12.5" x14ac:dyDescent="0.25">
      <c r="A2222" s="40" t="s">
        <v>231</v>
      </c>
      <c r="B2222" s="14">
        <v>11764.41</v>
      </c>
      <c r="C2222" s="14" t="s">
        <v>218</v>
      </c>
      <c r="D2222" s="14">
        <v>0</v>
      </c>
      <c r="E2222" s="14" t="s">
        <v>219</v>
      </c>
    </row>
    <row r="2223" spans="1:5" ht="12.5" x14ac:dyDescent="0.25">
      <c r="A2223" s="40" t="s">
        <v>231</v>
      </c>
      <c r="B2223" s="14">
        <v>9691.57</v>
      </c>
      <c r="C2223" s="14" t="s">
        <v>218</v>
      </c>
      <c r="D2223" s="14">
        <v>852.27</v>
      </c>
      <c r="E2223" s="14" t="s">
        <v>218</v>
      </c>
    </row>
    <row r="2224" spans="1:5" ht="12.5" x14ac:dyDescent="0.25">
      <c r="A2224" s="40" t="s">
        <v>231</v>
      </c>
      <c r="B2224" s="14">
        <v>0</v>
      </c>
      <c r="C2224" s="14" t="s">
        <v>219</v>
      </c>
      <c r="D2224" s="14">
        <v>0</v>
      </c>
      <c r="E2224" s="14" t="s">
        <v>219</v>
      </c>
    </row>
    <row r="2225" spans="1:5" ht="12.5" x14ac:dyDescent="0.25">
      <c r="A2225" s="40" t="s">
        <v>231</v>
      </c>
      <c r="B2225" s="14">
        <v>16913.28</v>
      </c>
      <c r="C2225" s="14" t="s">
        <v>218</v>
      </c>
      <c r="D2225" s="14">
        <v>0</v>
      </c>
      <c r="E2225" s="14" t="s">
        <v>219</v>
      </c>
    </row>
    <row r="2226" spans="1:5" ht="12.5" x14ac:dyDescent="0.25">
      <c r="A2226" s="40" t="s">
        <v>231</v>
      </c>
      <c r="B2226" s="14">
        <v>48.24</v>
      </c>
      <c r="C2226" s="14" t="s">
        <v>218</v>
      </c>
      <c r="D2226" s="14">
        <v>0</v>
      </c>
      <c r="E2226" s="14" t="s">
        <v>219</v>
      </c>
    </row>
    <row r="2227" spans="1:5" ht="12.5" x14ac:dyDescent="0.25">
      <c r="A2227" s="40" t="s">
        <v>231</v>
      </c>
      <c r="B2227" s="14">
        <v>12.48</v>
      </c>
      <c r="C2227" s="14" t="s">
        <v>218</v>
      </c>
      <c r="D2227" s="14">
        <v>1.25</v>
      </c>
      <c r="E2227" s="14" t="s">
        <v>218</v>
      </c>
    </row>
    <row r="2228" spans="1:5" ht="12.5" x14ac:dyDescent="0.25">
      <c r="A2228" s="40" t="s">
        <v>231</v>
      </c>
      <c r="B2228" s="14">
        <v>13201.11</v>
      </c>
      <c r="C2228" s="14" t="s">
        <v>218</v>
      </c>
      <c r="D2228" s="14">
        <v>1254.17</v>
      </c>
      <c r="E2228" s="14" t="s">
        <v>218</v>
      </c>
    </row>
    <row r="2229" spans="1:5" ht="12.5" x14ac:dyDescent="0.25">
      <c r="A2229" s="40" t="s">
        <v>231</v>
      </c>
      <c r="B2229" s="14">
        <v>19058.61</v>
      </c>
      <c r="C2229" s="14" t="s">
        <v>218</v>
      </c>
      <c r="D2229" s="14">
        <v>910.87</v>
      </c>
      <c r="E2229" s="14" t="s">
        <v>218</v>
      </c>
    </row>
    <row r="2230" spans="1:5" ht="12.5" x14ac:dyDescent="0.25">
      <c r="A2230" s="40" t="s">
        <v>231</v>
      </c>
      <c r="B2230" s="14">
        <v>0</v>
      </c>
      <c r="C2230" s="14" t="s">
        <v>219</v>
      </c>
      <c r="D2230" s="14">
        <v>0</v>
      </c>
      <c r="E2230" s="14" t="s">
        <v>219</v>
      </c>
    </row>
    <row r="2231" spans="1:5" ht="12.5" x14ac:dyDescent="0.25">
      <c r="A2231" s="40" t="s">
        <v>231</v>
      </c>
      <c r="B2231" s="14">
        <v>0</v>
      </c>
      <c r="C2231" s="14" t="s">
        <v>219</v>
      </c>
      <c r="D2231" s="14">
        <v>0</v>
      </c>
      <c r="E2231" s="14" t="s">
        <v>219</v>
      </c>
    </row>
    <row r="2232" spans="1:5" ht="12.5" x14ac:dyDescent="0.25">
      <c r="A2232" s="40" t="s">
        <v>231</v>
      </c>
      <c r="B2232" s="14">
        <v>2320.84</v>
      </c>
      <c r="C2232" s="14" t="s">
        <v>218</v>
      </c>
      <c r="D2232" s="14">
        <v>0</v>
      </c>
      <c r="E2232" s="14" t="s">
        <v>219</v>
      </c>
    </row>
    <row r="2233" spans="1:5" ht="12.5" x14ac:dyDescent="0.25">
      <c r="A2233" s="40" t="s">
        <v>231</v>
      </c>
      <c r="B2233" s="14">
        <v>70056</v>
      </c>
      <c r="C2233" s="14" t="s">
        <v>218</v>
      </c>
      <c r="D2233" s="14">
        <v>1140.24</v>
      </c>
      <c r="E2233" s="14" t="s">
        <v>218</v>
      </c>
    </row>
    <row r="2234" spans="1:5" ht="12.5" x14ac:dyDescent="0.25">
      <c r="A2234" s="40" t="s">
        <v>231</v>
      </c>
      <c r="B2234" s="14">
        <v>7156.93</v>
      </c>
      <c r="C2234" s="14" t="s">
        <v>218</v>
      </c>
      <c r="D2234" s="14">
        <v>0</v>
      </c>
      <c r="E2234" s="14" t="s">
        <v>219</v>
      </c>
    </row>
    <row r="2235" spans="1:5" ht="12.5" x14ac:dyDescent="0.25">
      <c r="A2235" s="40" t="s">
        <v>231</v>
      </c>
      <c r="B2235" s="14">
        <v>3001.16</v>
      </c>
      <c r="C2235" s="14" t="s">
        <v>218</v>
      </c>
      <c r="D2235" s="14">
        <v>0</v>
      </c>
      <c r="E2235" s="14" t="s">
        <v>219</v>
      </c>
    </row>
    <row r="2236" spans="1:5" ht="12.5" x14ac:dyDescent="0.25">
      <c r="A2236" s="40" t="s">
        <v>231</v>
      </c>
      <c r="B2236" s="14">
        <v>118.32</v>
      </c>
      <c r="C2236" s="14" t="s">
        <v>218</v>
      </c>
      <c r="D2236" s="14">
        <v>13.64</v>
      </c>
      <c r="E2236" s="14" t="s">
        <v>218</v>
      </c>
    </row>
    <row r="2237" spans="1:5" ht="12.5" x14ac:dyDescent="0.25">
      <c r="A2237" s="40" t="s">
        <v>231</v>
      </c>
      <c r="B2237" s="14">
        <v>1351.54</v>
      </c>
      <c r="C2237" s="14" t="s">
        <v>218</v>
      </c>
      <c r="D2237" s="14">
        <v>128.4</v>
      </c>
      <c r="E2237" s="14" t="s">
        <v>218</v>
      </c>
    </row>
    <row r="2238" spans="1:5" ht="12.5" x14ac:dyDescent="0.25">
      <c r="A2238" s="40" t="s">
        <v>231</v>
      </c>
      <c r="B2238" s="14">
        <v>4756.32</v>
      </c>
      <c r="C2238" s="14" t="s">
        <v>218</v>
      </c>
      <c r="D2238" s="14">
        <v>193.05</v>
      </c>
      <c r="E2238" s="14" t="s">
        <v>218</v>
      </c>
    </row>
    <row r="2239" spans="1:5" ht="12.5" x14ac:dyDescent="0.25">
      <c r="A2239" s="40" t="s">
        <v>231</v>
      </c>
      <c r="B2239" s="14">
        <v>1517.3</v>
      </c>
      <c r="C2239" s="14" t="s">
        <v>218</v>
      </c>
      <c r="D2239" s="14">
        <v>0</v>
      </c>
      <c r="E2239" s="14" t="s">
        <v>219</v>
      </c>
    </row>
    <row r="2240" spans="1:5" ht="12.5" x14ac:dyDescent="0.25">
      <c r="A2240" s="40" t="s">
        <v>231</v>
      </c>
      <c r="B2240" s="14">
        <v>8.08</v>
      </c>
      <c r="C2240" s="14" t="s">
        <v>218</v>
      </c>
      <c r="D2240" s="14">
        <v>0</v>
      </c>
      <c r="E2240" s="14" t="s">
        <v>219</v>
      </c>
    </row>
    <row r="2241" spans="1:5" ht="12.5" x14ac:dyDescent="0.25">
      <c r="A2241" s="40" t="s">
        <v>231</v>
      </c>
      <c r="B2241" s="14">
        <v>24127.8</v>
      </c>
      <c r="C2241" s="14" t="s">
        <v>218</v>
      </c>
      <c r="D2241" s="14">
        <v>403.52</v>
      </c>
      <c r="E2241" s="14" t="s">
        <v>218</v>
      </c>
    </row>
    <row r="2242" spans="1:5" ht="12.5" x14ac:dyDescent="0.25">
      <c r="A2242" s="40" t="s">
        <v>231</v>
      </c>
      <c r="B2242" s="14">
        <v>4983.92</v>
      </c>
      <c r="C2242" s="14" t="s">
        <v>218</v>
      </c>
      <c r="D2242" s="14">
        <v>0</v>
      </c>
      <c r="E2242" s="14" t="s">
        <v>219</v>
      </c>
    </row>
    <row r="2243" spans="1:5" ht="12.5" x14ac:dyDescent="0.25">
      <c r="A2243" s="40" t="s">
        <v>231</v>
      </c>
      <c r="B2243" s="14">
        <v>10687.1</v>
      </c>
      <c r="C2243" s="14" t="s">
        <v>218</v>
      </c>
      <c r="D2243" s="14">
        <v>6.19</v>
      </c>
      <c r="E2243" s="14" t="s">
        <v>218</v>
      </c>
    </row>
    <row r="2244" spans="1:5" ht="12.5" x14ac:dyDescent="0.25">
      <c r="A2244" s="40" t="s">
        <v>231</v>
      </c>
      <c r="B2244" s="14">
        <v>6333.18</v>
      </c>
      <c r="C2244" s="14" t="s">
        <v>218</v>
      </c>
      <c r="D2244" s="14">
        <v>245.59</v>
      </c>
      <c r="E2244" s="14" t="s">
        <v>218</v>
      </c>
    </row>
    <row r="2245" spans="1:5" ht="12.5" x14ac:dyDescent="0.25">
      <c r="A2245" s="40" t="s">
        <v>231</v>
      </c>
      <c r="B2245" s="14">
        <v>1877.89</v>
      </c>
      <c r="C2245" s="14" t="s">
        <v>218</v>
      </c>
      <c r="D2245" s="14">
        <v>178.4</v>
      </c>
      <c r="E2245" s="14" t="s">
        <v>218</v>
      </c>
    </row>
    <row r="2246" spans="1:5" ht="12.5" x14ac:dyDescent="0.25">
      <c r="A2246" s="40" t="s">
        <v>231</v>
      </c>
      <c r="B2246" s="14">
        <v>9902.3200000000015</v>
      </c>
      <c r="C2246" s="14" t="s">
        <v>218</v>
      </c>
      <c r="D2246" s="14">
        <v>0</v>
      </c>
      <c r="E2246" s="14" t="s">
        <v>219</v>
      </c>
    </row>
    <row r="2247" spans="1:5" ht="12.5" x14ac:dyDescent="0.25">
      <c r="A2247" s="40" t="s">
        <v>231</v>
      </c>
      <c r="B2247" s="14">
        <v>3677.3399999999997</v>
      </c>
      <c r="C2247" s="14" t="s">
        <v>218</v>
      </c>
      <c r="D2247" s="14">
        <v>30.53</v>
      </c>
      <c r="E2247" s="14" t="s">
        <v>218</v>
      </c>
    </row>
    <row r="2248" spans="1:5" ht="12.5" x14ac:dyDescent="0.25">
      <c r="A2248" s="40" t="s">
        <v>231</v>
      </c>
      <c r="B2248" s="14">
        <v>0</v>
      </c>
      <c r="C2248" s="14" t="s">
        <v>219</v>
      </c>
      <c r="D2248" s="14">
        <v>0</v>
      </c>
      <c r="E2248" s="14" t="s">
        <v>219</v>
      </c>
    </row>
    <row r="2249" spans="1:5" ht="12.5" x14ac:dyDescent="0.25">
      <c r="A2249" s="40" t="s">
        <v>231</v>
      </c>
      <c r="B2249" s="14">
        <v>387.84000000000003</v>
      </c>
      <c r="C2249" s="14" t="s">
        <v>218</v>
      </c>
      <c r="D2249" s="14">
        <v>0</v>
      </c>
      <c r="E2249" s="14" t="s">
        <v>219</v>
      </c>
    </row>
    <row r="2250" spans="1:5" ht="12.5" x14ac:dyDescent="0.25">
      <c r="A2250" s="40" t="s">
        <v>231</v>
      </c>
      <c r="B2250" s="14">
        <v>34911.21</v>
      </c>
      <c r="C2250" s="14" t="s">
        <v>218</v>
      </c>
      <c r="D2250" s="14">
        <v>441.88</v>
      </c>
      <c r="E2250" s="14" t="s">
        <v>218</v>
      </c>
    </row>
    <row r="2251" spans="1:5" ht="12.5" x14ac:dyDescent="0.25">
      <c r="A2251" s="40" t="s">
        <v>231</v>
      </c>
      <c r="B2251" s="14">
        <v>0</v>
      </c>
      <c r="C2251" s="14" t="s">
        <v>219</v>
      </c>
      <c r="D2251" s="14">
        <v>0</v>
      </c>
      <c r="E2251" s="14" t="s">
        <v>219</v>
      </c>
    </row>
    <row r="2252" spans="1:5" ht="12.5" x14ac:dyDescent="0.25">
      <c r="A2252" s="40" t="s">
        <v>231</v>
      </c>
      <c r="B2252" s="14">
        <v>2213.84</v>
      </c>
      <c r="C2252" s="14" t="s">
        <v>218</v>
      </c>
      <c r="D2252" s="14">
        <v>22.82</v>
      </c>
      <c r="E2252" s="14" t="s">
        <v>218</v>
      </c>
    </row>
    <row r="2253" spans="1:5" ht="12.5" x14ac:dyDescent="0.25">
      <c r="A2253" s="40" t="s">
        <v>231</v>
      </c>
      <c r="B2253" s="14">
        <v>26409.46</v>
      </c>
      <c r="C2253" s="14" t="s">
        <v>218</v>
      </c>
      <c r="D2253" s="14">
        <v>71.14</v>
      </c>
      <c r="E2253" s="14" t="s">
        <v>218</v>
      </c>
    </row>
    <row r="2254" spans="1:5" ht="12.5" x14ac:dyDescent="0.25">
      <c r="A2254" s="40" t="s">
        <v>231</v>
      </c>
      <c r="B2254" s="14">
        <v>146.72</v>
      </c>
      <c r="C2254" s="14" t="s">
        <v>218</v>
      </c>
      <c r="D2254" s="14">
        <v>8.25</v>
      </c>
      <c r="E2254" s="14" t="s">
        <v>218</v>
      </c>
    </row>
    <row r="2255" spans="1:5" ht="12.5" x14ac:dyDescent="0.25">
      <c r="A2255" s="40" t="s">
        <v>231</v>
      </c>
      <c r="B2255" s="14">
        <v>6956.69</v>
      </c>
      <c r="C2255" s="14" t="s">
        <v>218</v>
      </c>
      <c r="D2255" s="14">
        <v>0</v>
      </c>
      <c r="E2255" s="14" t="s">
        <v>219</v>
      </c>
    </row>
    <row r="2256" spans="1:5" ht="12.5" x14ac:dyDescent="0.25">
      <c r="A2256" s="40" t="s">
        <v>231</v>
      </c>
      <c r="B2256" s="14">
        <v>0</v>
      </c>
      <c r="C2256" s="14" t="s">
        <v>219</v>
      </c>
      <c r="D2256" s="14">
        <v>0</v>
      </c>
      <c r="E2256" s="14" t="s">
        <v>219</v>
      </c>
    </row>
    <row r="2257" spans="1:5" ht="12.5" x14ac:dyDescent="0.25">
      <c r="A2257" s="40" t="s">
        <v>231</v>
      </c>
      <c r="B2257" s="14">
        <v>1455.55</v>
      </c>
      <c r="C2257" s="14" t="s">
        <v>218</v>
      </c>
      <c r="D2257" s="14">
        <v>0</v>
      </c>
      <c r="E2257" s="14" t="s">
        <v>219</v>
      </c>
    </row>
    <row r="2258" spans="1:5" ht="12.5" x14ac:dyDescent="0.25">
      <c r="A2258" s="40" t="s">
        <v>231</v>
      </c>
      <c r="B2258" s="14">
        <v>41326.76</v>
      </c>
      <c r="C2258" s="14" t="s">
        <v>218</v>
      </c>
      <c r="D2258" s="14">
        <v>0</v>
      </c>
      <c r="E2258" s="14" t="s">
        <v>219</v>
      </c>
    </row>
    <row r="2259" spans="1:5" ht="12.5" x14ac:dyDescent="0.25">
      <c r="A2259" s="40" t="s">
        <v>231</v>
      </c>
      <c r="B2259" s="14">
        <v>3895.51</v>
      </c>
      <c r="C2259" s="14" t="s">
        <v>218</v>
      </c>
      <c r="D2259" s="14">
        <v>21.98</v>
      </c>
      <c r="E2259" s="14" t="s">
        <v>218</v>
      </c>
    </row>
    <row r="2260" spans="1:5" ht="12.5" x14ac:dyDescent="0.25">
      <c r="A2260" s="40" t="s">
        <v>231</v>
      </c>
      <c r="B2260" s="14">
        <v>12158.28</v>
      </c>
      <c r="C2260" s="14" t="s">
        <v>218</v>
      </c>
      <c r="D2260" s="14">
        <v>0</v>
      </c>
      <c r="E2260" s="14" t="s">
        <v>219</v>
      </c>
    </row>
    <row r="2261" spans="1:5" ht="12.5" x14ac:dyDescent="0.25">
      <c r="A2261" s="40" t="s">
        <v>231</v>
      </c>
      <c r="B2261" s="14">
        <v>4008.65</v>
      </c>
      <c r="C2261" s="14" t="s">
        <v>218</v>
      </c>
      <c r="D2261" s="14">
        <v>125.71</v>
      </c>
      <c r="E2261" s="14" t="s">
        <v>218</v>
      </c>
    </row>
    <row r="2262" spans="1:5" ht="12.5" x14ac:dyDescent="0.25">
      <c r="A2262" s="40" t="s">
        <v>231</v>
      </c>
      <c r="B2262" s="14">
        <v>7408.65</v>
      </c>
      <c r="C2262" s="14" t="s">
        <v>218</v>
      </c>
      <c r="D2262" s="14">
        <v>32.17</v>
      </c>
      <c r="E2262" s="14" t="s">
        <v>218</v>
      </c>
    </row>
    <row r="2263" spans="1:5" ht="12.5" x14ac:dyDescent="0.25">
      <c r="A2263" s="40" t="s">
        <v>231</v>
      </c>
      <c r="B2263" s="14">
        <v>2048.81</v>
      </c>
      <c r="C2263" s="14" t="s">
        <v>218</v>
      </c>
      <c r="D2263" s="14">
        <v>71.040000000000006</v>
      </c>
      <c r="E2263" s="14" t="s">
        <v>218</v>
      </c>
    </row>
    <row r="2264" spans="1:5" ht="12.5" x14ac:dyDescent="0.25">
      <c r="A2264" s="40" t="s">
        <v>231</v>
      </c>
      <c r="B2264" s="14">
        <v>18696.53</v>
      </c>
      <c r="C2264" s="14" t="s">
        <v>218</v>
      </c>
      <c r="D2264" s="14">
        <v>890.18</v>
      </c>
      <c r="E2264" s="14" t="s">
        <v>218</v>
      </c>
    </row>
    <row r="2265" spans="1:5" ht="12.5" x14ac:dyDescent="0.25">
      <c r="A2265" s="40" t="s">
        <v>231</v>
      </c>
      <c r="B2265" s="14">
        <v>2608.4500000000003</v>
      </c>
      <c r="C2265" s="14" t="s">
        <v>218</v>
      </c>
      <c r="D2265" s="14">
        <v>0</v>
      </c>
      <c r="E2265" s="14" t="s">
        <v>219</v>
      </c>
    </row>
    <row r="2266" spans="1:5" ht="12.5" x14ac:dyDescent="0.25">
      <c r="A2266" s="40" t="s">
        <v>231</v>
      </c>
      <c r="B2266" s="14">
        <v>23629.75</v>
      </c>
      <c r="C2266" s="14" t="s">
        <v>218</v>
      </c>
      <c r="D2266" s="14">
        <v>0</v>
      </c>
      <c r="E2266" s="14" t="s">
        <v>219</v>
      </c>
    </row>
    <row r="2267" spans="1:5" ht="12.5" x14ac:dyDescent="0.25">
      <c r="A2267" s="40" t="s">
        <v>231</v>
      </c>
      <c r="B2267" s="14">
        <v>302.68</v>
      </c>
      <c r="C2267" s="14" t="s">
        <v>218</v>
      </c>
      <c r="D2267" s="14">
        <v>30.26</v>
      </c>
      <c r="E2267" s="14" t="s">
        <v>218</v>
      </c>
    </row>
    <row r="2268" spans="1:5" ht="12.5" x14ac:dyDescent="0.25">
      <c r="A2268" s="40" t="s">
        <v>231</v>
      </c>
      <c r="B2268" s="14">
        <v>1283.8900000000001</v>
      </c>
      <c r="C2268" s="14" t="s">
        <v>218</v>
      </c>
      <c r="D2268" s="14">
        <v>128.38999999999999</v>
      </c>
      <c r="E2268" s="14" t="s">
        <v>218</v>
      </c>
    </row>
    <row r="2269" spans="1:5" ht="12.5" x14ac:dyDescent="0.25">
      <c r="A2269" s="40" t="s">
        <v>231</v>
      </c>
      <c r="B2269" s="14">
        <v>24670.92</v>
      </c>
      <c r="C2269" s="14" t="s">
        <v>218</v>
      </c>
      <c r="D2269" s="14">
        <v>868.15</v>
      </c>
      <c r="E2269" s="14" t="s">
        <v>218</v>
      </c>
    </row>
    <row r="2270" spans="1:5" ht="12.5" x14ac:dyDescent="0.25">
      <c r="A2270" s="40" t="s">
        <v>231</v>
      </c>
      <c r="B2270" s="14">
        <v>0</v>
      </c>
      <c r="C2270" s="14" t="s">
        <v>219</v>
      </c>
      <c r="D2270" s="14">
        <v>0</v>
      </c>
      <c r="E2270" s="14" t="s">
        <v>219</v>
      </c>
    </row>
    <row r="2271" spans="1:5" ht="12.5" x14ac:dyDescent="0.25">
      <c r="A2271" s="40" t="s">
        <v>231</v>
      </c>
      <c r="B2271" s="14">
        <v>2485.7800000000002</v>
      </c>
      <c r="C2271" s="14" t="s">
        <v>218</v>
      </c>
      <c r="D2271" s="14">
        <v>0</v>
      </c>
      <c r="E2271" s="14" t="s">
        <v>219</v>
      </c>
    </row>
    <row r="2272" spans="1:5" ht="12.5" x14ac:dyDescent="0.25">
      <c r="A2272" s="40" t="s">
        <v>231</v>
      </c>
      <c r="B2272" s="14">
        <v>10719.77</v>
      </c>
      <c r="C2272" s="14" t="s">
        <v>218</v>
      </c>
      <c r="D2272" s="14">
        <v>39.78</v>
      </c>
      <c r="E2272" s="14" t="s">
        <v>218</v>
      </c>
    </row>
    <row r="2273" spans="1:5" ht="12.5" x14ac:dyDescent="0.25">
      <c r="A2273" s="40" t="s">
        <v>231</v>
      </c>
      <c r="B2273" s="14">
        <v>70750.070000000007</v>
      </c>
      <c r="C2273" s="14" t="s">
        <v>218</v>
      </c>
      <c r="D2273" s="14">
        <v>1221.82</v>
      </c>
      <c r="E2273" s="14" t="s">
        <v>218</v>
      </c>
    </row>
    <row r="2274" spans="1:5" ht="12.5" x14ac:dyDescent="0.25">
      <c r="A2274" s="40" t="s">
        <v>231</v>
      </c>
      <c r="B2274" s="14">
        <v>2138.52</v>
      </c>
      <c r="C2274" s="14" t="s">
        <v>218</v>
      </c>
      <c r="D2274" s="14">
        <v>0</v>
      </c>
      <c r="E2274" s="14" t="s">
        <v>219</v>
      </c>
    </row>
    <row r="2275" spans="1:5" ht="12.5" x14ac:dyDescent="0.25">
      <c r="A2275" s="40" t="s">
        <v>231</v>
      </c>
      <c r="B2275" s="14">
        <v>12950.95</v>
      </c>
      <c r="C2275" s="14" t="s">
        <v>218</v>
      </c>
      <c r="D2275" s="14">
        <v>95.14</v>
      </c>
      <c r="E2275" s="14" t="s">
        <v>218</v>
      </c>
    </row>
    <row r="2276" spans="1:5" ht="12.5" x14ac:dyDescent="0.25">
      <c r="A2276" s="40" t="s">
        <v>231</v>
      </c>
      <c r="B2276" s="14">
        <v>293.98</v>
      </c>
      <c r="C2276" s="14" t="s">
        <v>218</v>
      </c>
      <c r="D2276" s="14">
        <v>0</v>
      </c>
      <c r="E2276" s="14" t="s">
        <v>219</v>
      </c>
    </row>
    <row r="2277" spans="1:5" ht="12.5" x14ac:dyDescent="0.25">
      <c r="A2277" s="40" t="s">
        <v>231</v>
      </c>
      <c r="B2277" s="14">
        <v>722.21</v>
      </c>
      <c r="C2277" s="14" t="s">
        <v>218</v>
      </c>
      <c r="D2277" s="14">
        <v>0</v>
      </c>
      <c r="E2277" s="14" t="s">
        <v>219</v>
      </c>
    </row>
    <row r="2278" spans="1:5" ht="12.5" x14ac:dyDescent="0.25">
      <c r="A2278" s="40" t="s">
        <v>231</v>
      </c>
      <c r="B2278" s="14">
        <v>0</v>
      </c>
      <c r="C2278" s="14" t="s">
        <v>219</v>
      </c>
      <c r="D2278" s="14">
        <v>0</v>
      </c>
      <c r="E2278" s="14" t="s">
        <v>219</v>
      </c>
    </row>
    <row r="2279" spans="1:5" ht="12.5" x14ac:dyDescent="0.25">
      <c r="A2279" s="40" t="s">
        <v>231</v>
      </c>
      <c r="B2279" s="14">
        <v>0</v>
      </c>
      <c r="C2279" s="14" t="s">
        <v>219</v>
      </c>
      <c r="D2279" s="14">
        <v>0</v>
      </c>
      <c r="E2279" s="14" t="s">
        <v>219</v>
      </c>
    </row>
    <row r="2280" spans="1:5" ht="12.5" x14ac:dyDescent="0.25">
      <c r="A2280" s="40" t="s">
        <v>231</v>
      </c>
      <c r="B2280" s="14">
        <v>496.73</v>
      </c>
      <c r="C2280" s="14" t="s">
        <v>218</v>
      </c>
      <c r="D2280" s="14">
        <v>47.19</v>
      </c>
      <c r="E2280" s="14" t="s">
        <v>218</v>
      </c>
    </row>
    <row r="2281" spans="1:5" ht="12.5" x14ac:dyDescent="0.25">
      <c r="A2281" s="40" t="s">
        <v>231</v>
      </c>
      <c r="B2281" s="14">
        <v>1821.28</v>
      </c>
      <c r="C2281" s="14" t="s">
        <v>218</v>
      </c>
      <c r="D2281" s="14">
        <v>0</v>
      </c>
      <c r="E2281" s="14" t="s">
        <v>219</v>
      </c>
    </row>
    <row r="2282" spans="1:5" ht="12.5" x14ac:dyDescent="0.25">
      <c r="A2282" s="40" t="s">
        <v>231</v>
      </c>
      <c r="B2282" s="14">
        <v>20528.990000000002</v>
      </c>
      <c r="C2282" s="14" t="s">
        <v>218</v>
      </c>
      <c r="D2282" s="14">
        <v>0</v>
      </c>
      <c r="E2282" s="14" t="s">
        <v>219</v>
      </c>
    </row>
    <row r="2283" spans="1:5" ht="12.5" x14ac:dyDescent="0.25">
      <c r="A2283" s="40" t="s">
        <v>231</v>
      </c>
      <c r="B2283" s="14">
        <v>4126.41</v>
      </c>
      <c r="C2283" s="14" t="s">
        <v>218</v>
      </c>
      <c r="D2283" s="14">
        <v>0</v>
      </c>
      <c r="E2283" s="14" t="s">
        <v>219</v>
      </c>
    </row>
    <row r="2284" spans="1:5" ht="12.5" x14ac:dyDescent="0.25">
      <c r="A2284" s="40" t="s">
        <v>231</v>
      </c>
      <c r="B2284" s="14">
        <v>12160.93</v>
      </c>
      <c r="C2284" s="14" t="s">
        <v>218</v>
      </c>
      <c r="D2284" s="14">
        <v>1216.2</v>
      </c>
      <c r="E2284" s="14" t="s">
        <v>218</v>
      </c>
    </row>
    <row r="2285" spans="1:5" ht="12.5" x14ac:dyDescent="0.25">
      <c r="A2285" s="40" t="s">
        <v>231</v>
      </c>
      <c r="B2285" s="14">
        <v>6133.72</v>
      </c>
      <c r="C2285" s="14" t="s">
        <v>218</v>
      </c>
      <c r="D2285" s="14">
        <v>316.79000000000002</v>
      </c>
      <c r="E2285" s="14" t="s">
        <v>218</v>
      </c>
    </row>
    <row r="2286" spans="1:5" ht="12.5" x14ac:dyDescent="0.25">
      <c r="A2286" s="40" t="s">
        <v>231</v>
      </c>
      <c r="B2286" s="14">
        <v>11015.57</v>
      </c>
      <c r="C2286" s="14" t="s">
        <v>218</v>
      </c>
      <c r="D2286" s="14">
        <v>0</v>
      </c>
      <c r="E2286" s="14" t="s">
        <v>219</v>
      </c>
    </row>
    <row r="2287" spans="1:5" ht="12.5" x14ac:dyDescent="0.25">
      <c r="A2287" s="40" t="s">
        <v>231</v>
      </c>
      <c r="B2287" s="14">
        <v>0</v>
      </c>
      <c r="C2287" s="14" t="s">
        <v>219</v>
      </c>
      <c r="D2287" s="14">
        <v>0</v>
      </c>
      <c r="E2287" s="14" t="s">
        <v>219</v>
      </c>
    </row>
    <row r="2288" spans="1:5" ht="12.5" x14ac:dyDescent="0.25">
      <c r="A2288" s="40" t="s">
        <v>231</v>
      </c>
      <c r="B2288" s="14">
        <v>12419.54</v>
      </c>
      <c r="C2288" s="14" t="s">
        <v>218</v>
      </c>
      <c r="D2288" s="14">
        <v>598.9</v>
      </c>
      <c r="E2288" s="14" t="s">
        <v>218</v>
      </c>
    </row>
    <row r="2289" spans="1:5" ht="12.5" x14ac:dyDescent="0.25">
      <c r="A2289" s="40" t="s">
        <v>231</v>
      </c>
      <c r="B2289" s="14">
        <v>15553.06</v>
      </c>
      <c r="C2289" s="14" t="s">
        <v>218</v>
      </c>
      <c r="D2289" s="14">
        <v>603.99</v>
      </c>
      <c r="E2289" s="14" t="s">
        <v>218</v>
      </c>
    </row>
    <row r="2290" spans="1:5" ht="12.5" x14ac:dyDescent="0.25">
      <c r="A2290" s="40" t="s">
        <v>231</v>
      </c>
      <c r="B2290" s="14">
        <v>1797.95</v>
      </c>
      <c r="C2290" s="14" t="s">
        <v>218</v>
      </c>
      <c r="D2290" s="14">
        <v>0</v>
      </c>
      <c r="E2290" s="14" t="s">
        <v>219</v>
      </c>
    </row>
    <row r="2291" spans="1:5" ht="12.5" x14ac:dyDescent="0.25">
      <c r="A2291" s="40" t="s">
        <v>231</v>
      </c>
      <c r="B2291" s="14">
        <v>0</v>
      </c>
      <c r="C2291" s="14" t="s">
        <v>219</v>
      </c>
      <c r="D2291" s="14">
        <v>0</v>
      </c>
      <c r="E2291" s="14" t="s">
        <v>219</v>
      </c>
    </row>
    <row r="2292" spans="1:5" ht="12.5" x14ac:dyDescent="0.25">
      <c r="A2292" s="40" t="s">
        <v>231</v>
      </c>
      <c r="B2292" s="14">
        <v>7578.4000000000005</v>
      </c>
      <c r="C2292" s="14" t="s">
        <v>218</v>
      </c>
      <c r="D2292" s="14">
        <v>218.27</v>
      </c>
      <c r="E2292" s="14" t="s">
        <v>218</v>
      </c>
    </row>
    <row r="2293" spans="1:5" ht="12.5" x14ac:dyDescent="0.25">
      <c r="A2293" s="40" t="s">
        <v>231</v>
      </c>
      <c r="B2293" s="14">
        <v>19755.59</v>
      </c>
      <c r="C2293" s="14" t="s">
        <v>218</v>
      </c>
      <c r="D2293" s="14">
        <v>0</v>
      </c>
      <c r="E2293" s="14" t="s">
        <v>219</v>
      </c>
    </row>
    <row r="2294" spans="1:5" ht="12.5" x14ac:dyDescent="0.25">
      <c r="A2294" s="40" t="s">
        <v>231</v>
      </c>
      <c r="B2294" s="14">
        <v>1403.32</v>
      </c>
      <c r="C2294" s="14" t="s">
        <v>221</v>
      </c>
      <c r="D2294" s="14">
        <v>0</v>
      </c>
      <c r="E2294" s="14" t="s">
        <v>219</v>
      </c>
    </row>
    <row r="2295" spans="1:5" ht="12.5" x14ac:dyDescent="0.25">
      <c r="A2295" s="40" t="s">
        <v>231</v>
      </c>
      <c r="B2295" s="14">
        <v>271.97000000000003</v>
      </c>
      <c r="C2295" s="14" t="s">
        <v>218</v>
      </c>
      <c r="D2295" s="14">
        <v>27.2</v>
      </c>
      <c r="E2295" s="14" t="s">
        <v>218</v>
      </c>
    </row>
    <row r="2296" spans="1:5" ht="12.5" x14ac:dyDescent="0.25">
      <c r="A2296" s="40" t="s">
        <v>231</v>
      </c>
      <c r="B2296" s="14">
        <v>782.56</v>
      </c>
      <c r="C2296" s="14" t="s">
        <v>218</v>
      </c>
      <c r="D2296" s="14">
        <v>0</v>
      </c>
      <c r="E2296" s="14" t="s">
        <v>219</v>
      </c>
    </row>
    <row r="2297" spans="1:5" ht="12.5" x14ac:dyDescent="0.25">
      <c r="A2297" s="40" t="s">
        <v>231</v>
      </c>
      <c r="B2297" s="14">
        <v>918.26</v>
      </c>
      <c r="C2297" s="14" t="s">
        <v>218</v>
      </c>
      <c r="D2297" s="14">
        <v>0.95</v>
      </c>
      <c r="E2297" s="14" t="s">
        <v>218</v>
      </c>
    </row>
    <row r="2298" spans="1:5" ht="12.5" x14ac:dyDescent="0.25">
      <c r="A2298" s="40" t="s">
        <v>231</v>
      </c>
      <c r="B2298" s="14">
        <v>0</v>
      </c>
      <c r="C2298" s="14" t="s">
        <v>219</v>
      </c>
      <c r="D2298" s="14">
        <v>0</v>
      </c>
      <c r="E2298" s="14" t="s">
        <v>219</v>
      </c>
    </row>
    <row r="2299" spans="1:5" ht="12.5" x14ac:dyDescent="0.25">
      <c r="A2299" s="40" t="s">
        <v>231</v>
      </c>
      <c r="B2299" s="14">
        <v>6684.88</v>
      </c>
      <c r="C2299" s="14" t="s">
        <v>218</v>
      </c>
      <c r="D2299" s="14">
        <v>0</v>
      </c>
      <c r="E2299" s="14" t="s">
        <v>219</v>
      </c>
    </row>
    <row r="2300" spans="1:5" ht="12.5" x14ac:dyDescent="0.25">
      <c r="A2300" s="40" t="s">
        <v>231</v>
      </c>
      <c r="B2300" s="14">
        <v>0</v>
      </c>
      <c r="C2300" s="14" t="s">
        <v>219</v>
      </c>
      <c r="D2300" s="14">
        <v>0</v>
      </c>
      <c r="E2300" s="14" t="s">
        <v>219</v>
      </c>
    </row>
    <row r="2301" spans="1:5" ht="12.5" x14ac:dyDescent="0.25">
      <c r="A2301" s="40" t="s">
        <v>231</v>
      </c>
      <c r="B2301" s="14">
        <v>37124.67</v>
      </c>
      <c r="C2301" s="14" t="s">
        <v>218</v>
      </c>
      <c r="D2301" s="14">
        <v>357.97</v>
      </c>
      <c r="E2301" s="14" t="s">
        <v>218</v>
      </c>
    </row>
    <row r="2302" spans="1:5" ht="12.5" x14ac:dyDescent="0.25">
      <c r="A2302" s="40" t="s">
        <v>231</v>
      </c>
      <c r="B2302" s="14">
        <v>8476</v>
      </c>
      <c r="C2302" s="14" t="s">
        <v>218</v>
      </c>
      <c r="D2302" s="14">
        <v>0</v>
      </c>
      <c r="E2302" s="14" t="s">
        <v>219</v>
      </c>
    </row>
    <row r="2303" spans="1:5" ht="12.5" x14ac:dyDescent="0.25">
      <c r="A2303" s="40" t="s">
        <v>231</v>
      </c>
      <c r="B2303" s="14">
        <v>596.66999999999996</v>
      </c>
      <c r="C2303" s="14" t="s">
        <v>218</v>
      </c>
      <c r="D2303" s="14">
        <v>9.82</v>
      </c>
      <c r="E2303" s="14" t="s">
        <v>218</v>
      </c>
    </row>
    <row r="2304" spans="1:5" ht="12.5" x14ac:dyDescent="0.25">
      <c r="A2304" s="40" t="s">
        <v>231</v>
      </c>
      <c r="B2304" s="14">
        <v>0</v>
      </c>
      <c r="C2304" s="14" t="s">
        <v>219</v>
      </c>
      <c r="D2304" s="14">
        <v>0</v>
      </c>
      <c r="E2304" s="14" t="s">
        <v>219</v>
      </c>
    </row>
    <row r="2305" spans="1:5" ht="12.5" x14ac:dyDescent="0.25">
      <c r="A2305" s="40" t="s">
        <v>231</v>
      </c>
      <c r="B2305" s="14">
        <v>7093.79</v>
      </c>
      <c r="C2305" s="14" t="s">
        <v>218</v>
      </c>
      <c r="D2305" s="14">
        <v>348.69</v>
      </c>
      <c r="E2305" s="14" t="s">
        <v>218</v>
      </c>
    </row>
    <row r="2306" spans="1:5" ht="12.5" x14ac:dyDescent="0.25">
      <c r="A2306" s="40" t="s">
        <v>231</v>
      </c>
      <c r="B2306" s="14">
        <v>39163.800000000003</v>
      </c>
      <c r="C2306" s="14" t="s">
        <v>218</v>
      </c>
      <c r="D2306" s="14">
        <v>636.09</v>
      </c>
      <c r="E2306" s="14" t="s">
        <v>218</v>
      </c>
    </row>
    <row r="2307" spans="1:5" ht="12.5" x14ac:dyDescent="0.25">
      <c r="A2307" s="40" t="s">
        <v>231</v>
      </c>
      <c r="B2307" s="14">
        <v>1226.6300000000001</v>
      </c>
      <c r="C2307" s="14" t="s">
        <v>218</v>
      </c>
      <c r="D2307" s="14">
        <v>122.64</v>
      </c>
      <c r="E2307" s="14" t="s">
        <v>218</v>
      </c>
    </row>
    <row r="2308" spans="1:5" ht="12.5" x14ac:dyDescent="0.25">
      <c r="A2308" s="40" t="s">
        <v>231</v>
      </c>
      <c r="B2308" s="14">
        <v>13458.880000000001</v>
      </c>
      <c r="C2308" s="14" t="s">
        <v>218</v>
      </c>
      <c r="D2308" s="14">
        <v>0</v>
      </c>
      <c r="E2308" s="14" t="s">
        <v>219</v>
      </c>
    </row>
    <row r="2309" spans="1:5" ht="12.5" x14ac:dyDescent="0.25">
      <c r="A2309" s="40" t="s">
        <v>231</v>
      </c>
      <c r="B2309" s="14">
        <v>0</v>
      </c>
      <c r="C2309" s="14" t="s">
        <v>219</v>
      </c>
      <c r="D2309" s="14">
        <v>0</v>
      </c>
      <c r="E2309" s="14" t="s">
        <v>219</v>
      </c>
    </row>
    <row r="2310" spans="1:5" ht="12.5" x14ac:dyDescent="0.25">
      <c r="A2310" s="40" t="s">
        <v>231</v>
      </c>
      <c r="B2310" s="14">
        <v>4187.29</v>
      </c>
      <c r="C2310" s="14" t="s">
        <v>218</v>
      </c>
      <c r="D2310" s="14">
        <v>418.62</v>
      </c>
      <c r="E2310" s="14" t="s">
        <v>218</v>
      </c>
    </row>
    <row r="2311" spans="1:5" ht="12.5" x14ac:dyDescent="0.25">
      <c r="A2311" s="40" t="s">
        <v>231</v>
      </c>
      <c r="B2311" s="14">
        <v>0</v>
      </c>
      <c r="C2311" s="14" t="s">
        <v>219</v>
      </c>
      <c r="D2311" s="14">
        <v>0</v>
      </c>
      <c r="E2311" s="14" t="s">
        <v>219</v>
      </c>
    </row>
    <row r="2312" spans="1:5" ht="12.5" x14ac:dyDescent="0.25">
      <c r="A2312" s="40" t="s">
        <v>231</v>
      </c>
      <c r="B2312" s="14">
        <v>0</v>
      </c>
      <c r="C2312" s="14" t="s">
        <v>219</v>
      </c>
      <c r="D2312" s="14">
        <v>0</v>
      </c>
      <c r="E2312" s="14" t="s">
        <v>219</v>
      </c>
    </row>
    <row r="2313" spans="1:5" ht="12.5" x14ac:dyDescent="0.25">
      <c r="A2313" s="40" t="s">
        <v>231</v>
      </c>
      <c r="B2313" s="14">
        <v>15004.43</v>
      </c>
      <c r="C2313" s="14" t="s">
        <v>218</v>
      </c>
      <c r="D2313" s="14">
        <v>573.39</v>
      </c>
      <c r="E2313" s="14" t="s">
        <v>218</v>
      </c>
    </row>
    <row r="2314" spans="1:5" ht="12.5" x14ac:dyDescent="0.25">
      <c r="A2314" s="40" t="s">
        <v>231</v>
      </c>
      <c r="B2314" s="14">
        <v>41891.050000000003</v>
      </c>
      <c r="C2314" s="14" t="s">
        <v>218</v>
      </c>
      <c r="D2314" s="14">
        <v>0</v>
      </c>
      <c r="E2314" s="14" t="s">
        <v>219</v>
      </c>
    </row>
    <row r="2315" spans="1:5" ht="12.5" x14ac:dyDescent="0.25">
      <c r="A2315" s="40" t="s">
        <v>231</v>
      </c>
      <c r="B2315" s="14">
        <v>16998.09</v>
      </c>
      <c r="C2315" s="14" t="s">
        <v>218</v>
      </c>
      <c r="D2315" s="14">
        <v>0</v>
      </c>
      <c r="E2315" s="14" t="s">
        <v>219</v>
      </c>
    </row>
    <row r="2316" spans="1:5" ht="12.5" x14ac:dyDescent="0.25">
      <c r="A2316" s="40" t="s">
        <v>231</v>
      </c>
      <c r="B2316" s="14">
        <v>7559.4</v>
      </c>
      <c r="C2316" s="14" t="s">
        <v>218</v>
      </c>
      <c r="D2316" s="14">
        <v>755.94</v>
      </c>
      <c r="E2316" s="14" t="s">
        <v>218</v>
      </c>
    </row>
    <row r="2317" spans="1:5" ht="12.5" x14ac:dyDescent="0.25">
      <c r="A2317" s="40" t="s">
        <v>231</v>
      </c>
      <c r="B2317" s="14">
        <v>6116.99</v>
      </c>
      <c r="C2317" s="14" t="s">
        <v>218</v>
      </c>
      <c r="D2317" s="14">
        <v>611.58000000000004</v>
      </c>
      <c r="E2317" s="14" t="s">
        <v>218</v>
      </c>
    </row>
    <row r="2318" spans="1:5" ht="12.5" x14ac:dyDescent="0.25">
      <c r="A2318" s="40" t="s">
        <v>231</v>
      </c>
      <c r="B2318" s="14">
        <v>59604.3</v>
      </c>
      <c r="C2318" s="14" t="s">
        <v>218</v>
      </c>
      <c r="D2318" s="14">
        <v>309.43</v>
      </c>
      <c r="E2318" s="14" t="s">
        <v>218</v>
      </c>
    </row>
    <row r="2319" spans="1:5" ht="12.5" x14ac:dyDescent="0.25">
      <c r="A2319" s="40" t="s">
        <v>231</v>
      </c>
      <c r="B2319" s="14">
        <v>317.31</v>
      </c>
      <c r="C2319" s="14" t="s">
        <v>218</v>
      </c>
      <c r="D2319" s="14">
        <v>31.73</v>
      </c>
      <c r="E2319" s="14" t="s">
        <v>218</v>
      </c>
    </row>
    <row r="2320" spans="1:5" ht="12.5" x14ac:dyDescent="0.25">
      <c r="A2320" s="40" t="s">
        <v>231</v>
      </c>
      <c r="B2320" s="14">
        <v>36494.699999999997</v>
      </c>
      <c r="C2320" s="14" t="s">
        <v>218</v>
      </c>
      <c r="D2320" s="14">
        <v>0</v>
      </c>
      <c r="E2320" s="14" t="s">
        <v>219</v>
      </c>
    </row>
    <row r="2321" spans="1:5" ht="12.5" x14ac:dyDescent="0.25">
      <c r="A2321" s="40" t="s">
        <v>231</v>
      </c>
      <c r="B2321" s="14">
        <v>22171.7</v>
      </c>
      <c r="C2321" s="14" t="s">
        <v>218</v>
      </c>
      <c r="D2321" s="14">
        <v>233.93</v>
      </c>
      <c r="E2321" s="14" t="s">
        <v>218</v>
      </c>
    </row>
    <row r="2322" spans="1:5" ht="12.5" x14ac:dyDescent="0.25">
      <c r="A2322" s="40" t="s">
        <v>231</v>
      </c>
      <c r="B2322" s="14">
        <v>20071.52</v>
      </c>
      <c r="C2322" s="14" t="s">
        <v>218</v>
      </c>
      <c r="D2322" s="14">
        <v>0</v>
      </c>
      <c r="E2322" s="14" t="s">
        <v>219</v>
      </c>
    </row>
    <row r="2323" spans="1:5" ht="12.5" x14ac:dyDescent="0.25">
      <c r="A2323" s="40" t="s">
        <v>231</v>
      </c>
      <c r="B2323" s="14">
        <v>33677.230000000003</v>
      </c>
      <c r="C2323" s="14" t="s">
        <v>218</v>
      </c>
      <c r="D2323" s="14">
        <v>461.71</v>
      </c>
      <c r="E2323" s="14" t="s">
        <v>218</v>
      </c>
    </row>
    <row r="2324" spans="1:5" ht="12.5" x14ac:dyDescent="0.25">
      <c r="A2324" s="40" t="s">
        <v>231</v>
      </c>
      <c r="B2324" s="14">
        <v>0</v>
      </c>
      <c r="C2324" s="14" t="s">
        <v>219</v>
      </c>
      <c r="D2324" s="14">
        <v>0</v>
      </c>
      <c r="E2324" s="14" t="s">
        <v>219</v>
      </c>
    </row>
    <row r="2325" spans="1:5" ht="12.5" x14ac:dyDescent="0.25">
      <c r="A2325" s="40" t="s">
        <v>231</v>
      </c>
      <c r="B2325" s="14">
        <v>24414.57</v>
      </c>
      <c r="C2325" s="14" t="s">
        <v>218</v>
      </c>
      <c r="D2325" s="14">
        <v>907.94</v>
      </c>
      <c r="E2325" s="14" t="s">
        <v>218</v>
      </c>
    </row>
    <row r="2326" spans="1:5" ht="12.5" x14ac:dyDescent="0.25">
      <c r="A2326" s="40" t="s">
        <v>231</v>
      </c>
      <c r="B2326" s="14">
        <v>5635.95</v>
      </c>
      <c r="C2326" s="14" t="s">
        <v>218</v>
      </c>
      <c r="D2326" s="14">
        <v>0</v>
      </c>
      <c r="E2326" s="14" t="s">
        <v>219</v>
      </c>
    </row>
    <row r="2327" spans="1:5" ht="12.5" x14ac:dyDescent="0.25">
      <c r="A2327" s="40" t="s">
        <v>231</v>
      </c>
      <c r="B2327" s="14">
        <v>41407.22</v>
      </c>
      <c r="C2327" s="14" t="s">
        <v>218</v>
      </c>
      <c r="D2327" s="14">
        <v>2096.09</v>
      </c>
      <c r="E2327" s="14" t="s">
        <v>218</v>
      </c>
    </row>
    <row r="2328" spans="1:5" ht="12.5" x14ac:dyDescent="0.25">
      <c r="A2328" s="40" t="s">
        <v>231</v>
      </c>
      <c r="B2328" s="14">
        <v>14352.8</v>
      </c>
      <c r="C2328" s="14" t="s">
        <v>218</v>
      </c>
      <c r="D2328" s="14">
        <v>653.45000000000005</v>
      </c>
      <c r="E2328" s="14" t="s">
        <v>218</v>
      </c>
    </row>
    <row r="2329" spans="1:5" ht="12.5" x14ac:dyDescent="0.25">
      <c r="A2329" s="40" t="s">
        <v>231</v>
      </c>
      <c r="B2329" s="14">
        <v>331.83</v>
      </c>
      <c r="C2329" s="14" t="s">
        <v>218</v>
      </c>
      <c r="D2329" s="14">
        <v>0</v>
      </c>
      <c r="E2329" s="14" t="s">
        <v>219</v>
      </c>
    </row>
    <row r="2330" spans="1:5" ht="12.5" x14ac:dyDescent="0.25">
      <c r="A2330" s="40" t="s">
        <v>231</v>
      </c>
      <c r="B2330" s="14">
        <v>17422.11</v>
      </c>
      <c r="C2330" s="14" t="s">
        <v>218</v>
      </c>
      <c r="D2330" s="14">
        <v>679.2</v>
      </c>
      <c r="E2330" s="14" t="s">
        <v>218</v>
      </c>
    </row>
    <row r="2331" spans="1:5" ht="12.5" x14ac:dyDescent="0.25">
      <c r="A2331" s="40" t="s">
        <v>231</v>
      </c>
      <c r="B2331" s="14">
        <v>10054.76</v>
      </c>
      <c r="C2331" s="14" t="s">
        <v>218</v>
      </c>
      <c r="D2331" s="14">
        <v>0</v>
      </c>
      <c r="E2331" s="14" t="s">
        <v>219</v>
      </c>
    </row>
    <row r="2332" spans="1:5" ht="12.5" x14ac:dyDescent="0.25">
      <c r="A2332" s="40" t="s">
        <v>231</v>
      </c>
      <c r="B2332" s="14">
        <v>0</v>
      </c>
      <c r="C2332" s="14" t="s">
        <v>219</v>
      </c>
      <c r="D2332" s="14">
        <v>0</v>
      </c>
      <c r="E2332" s="14" t="s">
        <v>219</v>
      </c>
    </row>
    <row r="2333" spans="1:5" ht="12.5" x14ac:dyDescent="0.25">
      <c r="A2333" s="40" t="s">
        <v>231</v>
      </c>
      <c r="B2333" s="14">
        <v>0</v>
      </c>
      <c r="C2333" s="14" t="s">
        <v>219</v>
      </c>
      <c r="D2333" s="14">
        <v>0</v>
      </c>
      <c r="E2333" s="14" t="s">
        <v>219</v>
      </c>
    </row>
    <row r="2334" spans="1:5" ht="12.5" x14ac:dyDescent="0.25">
      <c r="A2334" s="40" t="s">
        <v>231</v>
      </c>
      <c r="B2334" s="14">
        <v>495.74</v>
      </c>
      <c r="C2334" s="14" t="s">
        <v>218</v>
      </c>
      <c r="D2334" s="14">
        <v>49.57</v>
      </c>
      <c r="E2334" s="14" t="s">
        <v>218</v>
      </c>
    </row>
    <row r="2335" spans="1:5" ht="12.5" x14ac:dyDescent="0.25">
      <c r="A2335" s="40" t="s">
        <v>231</v>
      </c>
      <c r="B2335" s="14">
        <v>35486.699999999997</v>
      </c>
      <c r="C2335" s="14" t="s">
        <v>218</v>
      </c>
      <c r="D2335" s="14">
        <v>0</v>
      </c>
      <c r="E2335" s="14" t="s">
        <v>219</v>
      </c>
    </row>
    <row r="2336" spans="1:5" ht="12.5" x14ac:dyDescent="0.25">
      <c r="A2336" s="40" t="s">
        <v>231</v>
      </c>
      <c r="B2336" s="14">
        <v>35230.46</v>
      </c>
      <c r="C2336" s="14" t="s">
        <v>218</v>
      </c>
      <c r="D2336" s="14">
        <v>0</v>
      </c>
      <c r="E2336" s="14" t="s">
        <v>219</v>
      </c>
    </row>
    <row r="2337" spans="1:5" ht="12.5" x14ac:dyDescent="0.25">
      <c r="A2337" s="40" t="s">
        <v>231</v>
      </c>
      <c r="B2337" s="14">
        <v>14886.94</v>
      </c>
      <c r="C2337" s="14" t="s">
        <v>218</v>
      </c>
      <c r="D2337" s="14">
        <v>1026.6500000000001</v>
      </c>
      <c r="E2337" s="14" t="s">
        <v>218</v>
      </c>
    </row>
    <row r="2338" spans="1:5" ht="12.5" x14ac:dyDescent="0.25">
      <c r="A2338" s="40" t="s">
        <v>231</v>
      </c>
      <c r="B2338" s="14">
        <v>1281.3699999999999</v>
      </c>
      <c r="C2338" s="14" t="s">
        <v>218</v>
      </c>
      <c r="D2338" s="14">
        <v>0</v>
      </c>
      <c r="E2338" s="14" t="s">
        <v>219</v>
      </c>
    </row>
    <row r="2339" spans="1:5" ht="12.5" x14ac:dyDescent="0.25">
      <c r="A2339" s="40" t="s">
        <v>231</v>
      </c>
      <c r="B2339" s="14">
        <v>17876.87</v>
      </c>
      <c r="C2339" s="14" t="s">
        <v>218</v>
      </c>
      <c r="D2339" s="14">
        <v>0</v>
      </c>
      <c r="E2339" s="14" t="s">
        <v>219</v>
      </c>
    </row>
    <row r="2340" spans="1:5" ht="12.5" x14ac:dyDescent="0.25">
      <c r="A2340" s="40" t="s">
        <v>231</v>
      </c>
      <c r="B2340" s="14">
        <v>463.19</v>
      </c>
      <c r="C2340" s="14" t="s">
        <v>218</v>
      </c>
      <c r="D2340" s="14">
        <v>0</v>
      </c>
      <c r="E2340" s="14" t="s">
        <v>219</v>
      </c>
    </row>
    <row r="2341" spans="1:5" ht="12.5" x14ac:dyDescent="0.25">
      <c r="A2341" s="40" t="s">
        <v>231</v>
      </c>
      <c r="B2341" s="14">
        <v>1686.1799999999998</v>
      </c>
      <c r="C2341" s="14" t="s">
        <v>218</v>
      </c>
      <c r="D2341" s="14">
        <v>0</v>
      </c>
      <c r="E2341" s="14" t="s">
        <v>219</v>
      </c>
    </row>
    <row r="2342" spans="1:5" ht="12.5" x14ac:dyDescent="0.25">
      <c r="A2342" s="40" t="s">
        <v>231</v>
      </c>
      <c r="B2342" s="14">
        <v>41817.019999999997</v>
      </c>
      <c r="C2342" s="14" t="s">
        <v>218</v>
      </c>
      <c r="D2342" s="14">
        <v>1086.67</v>
      </c>
      <c r="E2342" s="14" t="s">
        <v>218</v>
      </c>
    </row>
    <row r="2343" spans="1:5" ht="12.5" x14ac:dyDescent="0.25">
      <c r="A2343" s="40" t="s">
        <v>231</v>
      </c>
      <c r="B2343" s="14">
        <v>100092</v>
      </c>
      <c r="C2343" s="14" t="s">
        <v>218</v>
      </c>
      <c r="D2343" s="14">
        <v>0</v>
      </c>
      <c r="E2343" s="14" t="s">
        <v>219</v>
      </c>
    </row>
    <row r="2344" spans="1:5" ht="12.5" x14ac:dyDescent="0.25">
      <c r="A2344" s="40" t="s">
        <v>231</v>
      </c>
      <c r="B2344" s="14">
        <v>19.91</v>
      </c>
      <c r="C2344" s="14" t="s">
        <v>218</v>
      </c>
      <c r="D2344" s="14">
        <v>0</v>
      </c>
      <c r="E2344" s="14" t="s">
        <v>219</v>
      </c>
    </row>
    <row r="2345" spans="1:5" ht="12.5" x14ac:dyDescent="0.25">
      <c r="A2345" s="40" t="s">
        <v>231</v>
      </c>
      <c r="B2345" s="14">
        <v>2939.87</v>
      </c>
      <c r="C2345" s="14" t="s">
        <v>218</v>
      </c>
      <c r="D2345" s="14">
        <v>0</v>
      </c>
      <c r="E2345" s="14" t="s">
        <v>219</v>
      </c>
    </row>
    <row r="2346" spans="1:5" ht="12.5" x14ac:dyDescent="0.25">
      <c r="A2346" s="40" t="s">
        <v>231</v>
      </c>
      <c r="B2346" s="14">
        <v>0</v>
      </c>
      <c r="C2346" s="14" t="s">
        <v>219</v>
      </c>
      <c r="D2346" s="14">
        <v>0</v>
      </c>
      <c r="E2346" s="14" t="s">
        <v>219</v>
      </c>
    </row>
    <row r="2347" spans="1:5" ht="12.5" x14ac:dyDescent="0.25">
      <c r="A2347" s="40" t="s">
        <v>231</v>
      </c>
      <c r="B2347" s="14">
        <v>0</v>
      </c>
      <c r="C2347" s="14" t="s">
        <v>219</v>
      </c>
      <c r="D2347" s="14">
        <v>0</v>
      </c>
      <c r="E2347" s="14" t="s">
        <v>219</v>
      </c>
    </row>
    <row r="2348" spans="1:5" ht="12.5" x14ac:dyDescent="0.25">
      <c r="A2348" s="40" t="s">
        <v>231</v>
      </c>
      <c r="B2348" s="14">
        <v>13274.95</v>
      </c>
      <c r="C2348" s="14" t="s">
        <v>221</v>
      </c>
      <c r="D2348" s="14">
        <v>276.13</v>
      </c>
      <c r="E2348" s="14" t="s">
        <v>218</v>
      </c>
    </row>
    <row r="2349" spans="1:5" ht="12.5" x14ac:dyDescent="0.25">
      <c r="A2349" s="40" t="s">
        <v>231</v>
      </c>
      <c r="B2349" s="14">
        <v>7127.6</v>
      </c>
      <c r="C2349" s="14" t="s">
        <v>218</v>
      </c>
      <c r="D2349" s="14">
        <v>49.23</v>
      </c>
      <c r="E2349" s="14" t="s">
        <v>218</v>
      </c>
    </row>
    <row r="2350" spans="1:5" ht="12.5" x14ac:dyDescent="0.25">
      <c r="A2350" s="40" t="s">
        <v>231</v>
      </c>
      <c r="B2350" s="14">
        <v>2533.9899999999998</v>
      </c>
      <c r="C2350" s="14" t="s">
        <v>218</v>
      </c>
      <c r="D2350" s="14">
        <v>0</v>
      </c>
      <c r="E2350" s="14" t="s">
        <v>219</v>
      </c>
    </row>
    <row r="2351" spans="1:5" ht="12.5" x14ac:dyDescent="0.25">
      <c r="A2351" s="40" t="s">
        <v>231</v>
      </c>
      <c r="B2351" s="14">
        <v>53035.82</v>
      </c>
      <c r="C2351" s="14" t="s">
        <v>218</v>
      </c>
      <c r="D2351" s="14">
        <v>115.09</v>
      </c>
      <c r="E2351" s="14" t="s">
        <v>218</v>
      </c>
    </row>
    <row r="2352" spans="1:5" ht="12.5" x14ac:dyDescent="0.25">
      <c r="A2352" s="40" t="s">
        <v>231</v>
      </c>
      <c r="B2352" s="14">
        <v>9690.33</v>
      </c>
      <c r="C2352" s="14" t="s">
        <v>218</v>
      </c>
      <c r="D2352" s="14">
        <v>0</v>
      </c>
      <c r="E2352" s="14" t="s">
        <v>219</v>
      </c>
    </row>
    <row r="2353" spans="1:5" ht="12.5" x14ac:dyDescent="0.25">
      <c r="A2353" s="40" t="s">
        <v>231</v>
      </c>
      <c r="B2353" s="14">
        <v>9112.24</v>
      </c>
      <c r="C2353" s="14" t="s">
        <v>218</v>
      </c>
      <c r="D2353" s="14">
        <v>107.04</v>
      </c>
      <c r="E2353" s="14" t="s">
        <v>218</v>
      </c>
    </row>
    <row r="2354" spans="1:5" ht="12.5" x14ac:dyDescent="0.25">
      <c r="A2354" s="40" t="s">
        <v>231</v>
      </c>
      <c r="B2354" s="14">
        <v>217.72</v>
      </c>
      <c r="C2354" s="14" t="s">
        <v>218</v>
      </c>
      <c r="D2354" s="14">
        <v>22.86</v>
      </c>
      <c r="E2354" s="14" t="s">
        <v>218</v>
      </c>
    </row>
    <row r="2355" spans="1:5" ht="12.5" x14ac:dyDescent="0.25">
      <c r="A2355" s="40" t="s">
        <v>231</v>
      </c>
      <c r="B2355" s="14">
        <v>427.33</v>
      </c>
      <c r="C2355" s="14" t="s">
        <v>218</v>
      </c>
      <c r="D2355" s="14">
        <v>70.11</v>
      </c>
      <c r="E2355" s="14" t="s">
        <v>218</v>
      </c>
    </row>
    <row r="2356" spans="1:5" ht="12.5" x14ac:dyDescent="0.25">
      <c r="A2356" s="40" t="s">
        <v>231</v>
      </c>
      <c r="B2356" s="14">
        <v>605.88</v>
      </c>
      <c r="C2356" s="14" t="s">
        <v>218</v>
      </c>
      <c r="D2356" s="14">
        <v>22.03</v>
      </c>
      <c r="E2356" s="14" t="s">
        <v>218</v>
      </c>
    </row>
    <row r="2357" spans="1:5" ht="12.5" x14ac:dyDescent="0.25">
      <c r="A2357" s="40" t="s">
        <v>231</v>
      </c>
      <c r="B2357" s="14">
        <v>582.12</v>
      </c>
      <c r="C2357" s="14" t="s">
        <v>218</v>
      </c>
      <c r="D2357" s="14">
        <v>0.64</v>
      </c>
      <c r="E2357" s="14" t="s">
        <v>218</v>
      </c>
    </row>
    <row r="2358" spans="1:5" ht="12.5" x14ac:dyDescent="0.25">
      <c r="A2358" s="40" t="s">
        <v>231</v>
      </c>
      <c r="B2358" s="14">
        <v>16698.099999999999</v>
      </c>
      <c r="C2358" s="14" t="s">
        <v>218</v>
      </c>
      <c r="D2358" s="14">
        <v>0</v>
      </c>
      <c r="E2358" s="14" t="s">
        <v>219</v>
      </c>
    </row>
    <row r="2360" spans="1:5" ht="12.5" x14ac:dyDescent="0.25">
      <c r="B2360" s="16"/>
      <c r="C2360" s="16"/>
    </row>
    <row r="2361" spans="1:5" ht="12.5" x14ac:dyDescent="0.25">
      <c r="B2361" s="16"/>
      <c r="C2361" s="15"/>
    </row>
    <row r="2363" spans="1:5" ht="12.5" x14ac:dyDescent="0.25">
      <c r="C2363" s="19"/>
    </row>
  </sheetData>
  <autoFilter ref="A2:E2358" xr:uid="{E2547B3D-9D02-4359-A107-083754E37AAC}"/>
  <sortState xmlns:xlrd2="http://schemas.microsoft.com/office/spreadsheetml/2017/richdata2" ref="A3:G2363">
    <sortCondition ref="A3:A2363"/>
  </sortState>
  <conditionalFormatting sqref="D2">
    <cfRule type="duplicateValues" dxfId="0" priority="1"/>
  </conditionalFormatting>
  <pageMargins left="0.74803149606299202" right="0.74803149606299202" top="0.98425196850393704" bottom="0.98425196850393704" header="0.511811023622047" footer="0.511811023622047"/>
  <pageSetup paperSize="9" scale="1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6CA6-2E4E-48BE-B404-B79FA357CCEA}">
  <sheetPr>
    <pageSetUpPr fitToPage="1"/>
  </sheetPr>
  <dimension ref="A1:E119"/>
  <sheetViews>
    <sheetView zoomScaleNormal="100" workbookViewId="0">
      <pane ySplit="2" topLeftCell="A95" activePane="bottomLeft" state="frozen"/>
      <selection activeCell="BH1" sqref="BH1"/>
      <selection pane="bottomLeft" activeCell="A103" sqref="A103"/>
    </sheetView>
  </sheetViews>
  <sheetFormatPr defaultColWidth="9.1796875" defaultRowHeight="12.75" customHeight="1" x14ac:dyDescent="0.25"/>
  <cols>
    <col min="1" max="1" width="45.81640625" style="6" bestFit="1" customWidth="1"/>
    <col min="2" max="5" width="19.54296875" style="6" customWidth="1"/>
    <col min="6" max="16384" width="9.1796875" style="6"/>
  </cols>
  <sheetData>
    <row r="1" spans="1:5" ht="12.75" customHeight="1" x14ac:dyDescent="0.25">
      <c r="A1" s="39" t="s">
        <v>230</v>
      </c>
    </row>
    <row r="2" spans="1:5" s="17" customFormat="1" ht="30" x14ac:dyDescent="0.25">
      <c r="A2" s="9" t="s">
        <v>0</v>
      </c>
      <c r="B2" s="17" t="s">
        <v>214</v>
      </c>
      <c r="C2" s="17" t="s">
        <v>215</v>
      </c>
      <c r="D2" s="17" t="s">
        <v>216</v>
      </c>
      <c r="E2" s="17" t="s">
        <v>217</v>
      </c>
    </row>
    <row r="3" spans="1:5" ht="12.5" x14ac:dyDescent="0.25">
      <c r="A3" s="40" t="s">
        <v>231</v>
      </c>
      <c r="B3" s="14">
        <v>24993.780000000002</v>
      </c>
      <c r="C3" s="14" t="s">
        <v>218</v>
      </c>
      <c r="D3" s="14">
        <v>0</v>
      </c>
      <c r="E3" s="14" t="s">
        <v>219</v>
      </c>
    </row>
    <row r="4" spans="1:5" ht="12.5" x14ac:dyDescent="0.25">
      <c r="A4" s="40" t="s">
        <v>231</v>
      </c>
      <c r="B4" s="14">
        <v>87.07</v>
      </c>
      <c r="C4" s="14" t="s">
        <v>218</v>
      </c>
      <c r="D4" s="14">
        <v>0</v>
      </c>
      <c r="E4" s="14" t="s">
        <v>219</v>
      </c>
    </row>
    <row r="5" spans="1:5" ht="12.5" x14ac:dyDescent="0.25">
      <c r="A5" s="40" t="s">
        <v>231</v>
      </c>
      <c r="B5" s="14">
        <v>17432.25</v>
      </c>
      <c r="C5" s="14" t="s">
        <v>218</v>
      </c>
      <c r="D5" s="14">
        <v>0</v>
      </c>
      <c r="E5" s="14" t="s">
        <v>219</v>
      </c>
    </row>
    <row r="6" spans="1:5" ht="12.5" x14ac:dyDescent="0.25">
      <c r="A6" s="40" t="s">
        <v>231</v>
      </c>
      <c r="B6" s="14">
        <v>1129.8899999999999</v>
      </c>
      <c r="C6" s="14" t="s">
        <v>218</v>
      </c>
      <c r="D6" s="14">
        <v>0</v>
      </c>
      <c r="E6" s="14" t="s">
        <v>219</v>
      </c>
    </row>
    <row r="7" spans="1:5" ht="12.5" x14ac:dyDescent="0.25">
      <c r="A7" s="40" t="s">
        <v>231</v>
      </c>
      <c r="B7" s="14">
        <v>321.64999999999998</v>
      </c>
      <c r="C7" s="14" t="s">
        <v>218</v>
      </c>
      <c r="D7" s="14">
        <v>0</v>
      </c>
      <c r="E7" s="14" t="s">
        <v>219</v>
      </c>
    </row>
    <row r="8" spans="1:5" ht="12.5" x14ac:dyDescent="0.25">
      <c r="A8" s="40" t="s">
        <v>231</v>
      </c>
      <c r="B8" s="14">
        <v>931.02</v>
      </c>
      <c r="C8" s="14" t="s">
        <v>218</v>
      </c>
      <c r="D8" s="14">
        <v>0</v>
      </c>
      <c r="E8" s="14" t="s">
        <v>219</v>
      </c>
    </row>
    <row r="9" spans="1:5" ht="12.5" x14ac:dyDescent="0.25">
      <c r="A9" s="40" t="s">
        <v>231</v>
      </c>
      <c r="B9" s="14">
        <v>0</v>
      </c>
      <c r="C9" s="14" t="s">
        <v>219</v>
      </c>
      <c r="D9" s="14" t="s">
        <v>220</v>
      </c>
      <c r="E9" s="14" t="s">
        <v>219</v>
      </c>
    </row>
    <row r="10" spans="1:5" ht="12.5" x14ac:dyDescent="0.25">
      <c r="A10" s="40" t="s">
        <v>231</v>
      </c>
      <c r="B10" s="14">
        <v>10991.029999999999</v>
      </c>
      <c r="C10" s="14" t="s">
        <v>218</v>
      </c>
      <c r="D10" s="14">
        <v>0</v>
      </c>
      <c r="E10" s="14" t="s">
        <v>219</v>
      </c>
    </row>
    <row r="11" spans="1:5" ht="12.5" x14ac:dyDescent="0.25">
      <c r="A11" s="40" t="s">
        <v>231</v>
      </c>
      <c r="B11" s="14">
        <v>11.24</v>
      </c>
      <c r="C11" s="14" t="s">
        <v>218</v>
      </c>
      <c r="D11" s="14">
        <v>0</v>
      </c>
      <c r="E11" s="14" t="s">
        <v>219</v>
      </c>
    </row>
    <row r="12" spans="1:5" ht="12.5" x14ac:dyDescent="0.25">
      <c r="A12" s="40" t="s">
        <v>231</v>
      </c>
      <c r="B12" s="14">
        <v>0</v>
      </c>
      <c r="C12" s="14" t="s">
        <v>219</v>
      </c>
      <c r="D12" s="14" t="s">
        <v>220</v>
      </c>
      <c r="E12" s="14" t="s">
        <v>219</v>
      </c>
    </row>
    <row r="13" spans="1:5" ht="12.5" x14ac:dyDescent="0.25">
      <c r="A13" s="40" t="s">
        <v>231</v>
      </c>
      <c r="B13" s="14">
        <v>0</v>
      </c>
      <c r="C13" s="14" t="s">
        <v>219</v>
      </c>
      <c r="D13" s="14" t="s">
        <v>220</v>
      </c>
      <c r="E13" s="14" t="s">
        <v>219</v>
      </c>
    </row>
    <row r="14" spans="1:5" ht="12.5" x14ac:dyDescent="0.25">
      <c r="A14" s="40" t="s">
        <v>231</v>
      </c>
      <c r="B14" s="14">
        <v>0</v>
      </c>
      <c r="C14" s="14" t="s">
        <v>219</v>
      </c>
      <c r="D14" s="14" t="s">
        <v>220</v>
      </c>
      <c r="E14" s="14" t="s">
        <v>219</v>
      </c>
    </row>
    <row r="15" spans="1:5" ht="12.5" x14ac:dyDescent="0.25">
      <c r="A15" s="40" t="s">
        <v>231</v>
      </c>
      <c r="B15" s="14">
        <v>46955.72</v>
      </c>
      <c r="C15" s="14" t="s">
        <v>218</v>
      </c>
      <c r="D15" s="14">
        <v>0</v>
      </c>
      <c r="E15" s="14" t="s">
        <v>219</v>
      </c>
    </row>
    <row r="16" spans="1:5" ht="12.5" x14ac:dyDescent="0.25">
      <c r="A16" s="40" t="s">
        <v>231</v>
      </c>
      <c r="B16" s="14">
        <v>4261.91</v>
      </c>
      <c r="C16" s="14" t="s">
        <v>218</v>
      </c>
      <c r="D16" s="14">
        <v>0</v>
      </c>
      <c r="E16" s="14" t="s">
        <v>219</v>
      </c>
    </row>
    <row r="17" spans="1:5" ht="12.5" x14ac:dyDescent="0.25">
      <c r="A17" s="40" t="s">
        <v>231</v>
      </c>
      <c r="B17" s="14">
        <v>286.3</v>
      </c>
      <c r="C17" s="14" t="s">
        <v>218</v>
      </c>
      <c r="D17" s="14">
        <v>0</v>
      </c>
      <c r="E17" s="14" t="s">
        <v>219</v>
      </c>
    </row>
    <row r="18" spans="1:5" ht="12.5" x14ac:dyDescent="0.25">
      <c r="A18" s="40" t="s">
        <v>231</v>
      </c>
      <c r="B18" s="14">
        <v>2082.1999999999998</v>
      </c>
      <c r="C18" s="14" t="s">
        <v>218</v>
      </c>
      <c r="D18" s="14">
        <v>0</v>
      </c>
      <c r="E18" s="14" t="s">
        <v>219</v>
      </c>
    </row>
    <row r="19" spans="1:5" ht="12.5" x14ac:dyDescent="0.25">
      <c r="A19" s="40" t="s">
        <v>231</v>
      </c>
      <c r="B19" s="14">
        <v>9642.7199999999993</v>
      </c>
      <c r="C19" s="14" t="s">
        <v>218</v>
      </c>
      <c r="D19" s="14">
        <v>0</v>
      </c>
      <c r="E19" s="14" t="s">
        <v>219</v>
      </c>
    </row>
    <row r="20" spans="1:5" ht="12.5" x14ac:dyDescent="0.25">
      <c r="A20" s="40" t="s">
        <v>231</v>
      </c>
      <c r="B20" s="14">
        <v>421.96</v>
      </c>
      <c r="C20" s="14" t="s">
        <v>218</v>
      </c>
      <c r="D20" s="14">
        <v>0</v>
      </c>
      <c r="E20" s="14" t="s">
        <v>219</v>
      </c>
    </row>
    <row r="21" spans="1:5" ht="12.5" x14ac:dyDescent="0.25">
      <c r="A21" s="40" t="s">
        <v>231</v>
      </c>
      <c r="B21" s="14">
        <v>3370.34</v>
      </c>
      <c r="C21" s="14" t="s">
        <v>218</v>
      </c>
      <c r="D21" s="14">
        <v>0</v>
      </c>
      <c r="E21" s="14" t="s">
        <v>219</v>
      </c>
    </row>
    <row r="22" spans="1:5" ht="12.5" x14ac:dyDescent="0.25">
      <c r="A22" s="40" t="s">
        <v>231</v>
      </c>
      <c r="B22" s="14">
        <v>149.41999999999999</v>
      </c>
      <c r="C22" s="14" t="s">
        <v>218</v>
      </c>
      <c r="D22" s="14">
        <v>0</v>
      </c>
      <c r="E22" s="14" t="s">
        <v>219</v>
      </c>
    </row>
    <row r="23" spans="1:5" ht="12.5" x14ac:dyDescent="0.25">
      <c r="A23" s="40" t="s">
        <v>231</v>
      </c>
      <c r="B23" s="14">
        <v>43920.41</v>
      </c>
      <c r="C23" s="14" t="s">
        <v>218</v>
      </c>
      <c r="D23" s="14">
        <v>128.91</v>
      </c>
      <c r="E23" s="14" t="s">
        <v>218</v>
      </c>
    </row>
    <row r="24" spans="1:5" ht="12.5" x14ac:dyDescent="0.25">
      <c r="A24" s="40" t="s">
        <v>231</v>
      </c>
      <c r="B24" s="14">
        <v>13453.470000000001</v>
      </c>
      <c r="C24" s="14" t="s">
        <v>218</v>
      </c>
      <c r="D24" s="14">
        <v>0</v>
      </c>
      <c r="E24" s="14" t="s">
        <v>219</v>
      </c>
    </row>
    <row r="25" spans="1:5" ht="12.5" x14ac:dyDescent="0.25">
      <c r="A25" s="40" t="s">
        <v>231</v>
      </c>
      <c r="B25" s="14">
        <v>0</v>
      </c>
      <c r="C25" s="14" t="s">
        <v>219</v>
      </c>
      <c r="D25" s="14" t="s">
        <v>220</v>
      </c>
      <c r="E25" s="14" t="s">
        <v>219</v>
      </c>
    </row>
    <row r="26" spans="1:5" ht="12.5" x14ac:dyDescent="0.25">
      <c r="A26" s="40" t="s">
        <v>231</v>
      </c>
      <c r="B26" s="14">
        <v>19608.109999999997</v>
      </c>
      <c r="C26" s="14" t="s">
        <v>218</v>
      </c>
      <c r="D26" s="14">
        <v>0</v>
      </c>
      <c r="E26" s="14" t="s">
        <v>219</v>
      </c>
    </row>
    <row r="27" spans="1:5" ht="12.5" x14ac:dyDescent="0.25">
      <c r="A27" s="40" t="s">
        <v>231</v>
      </c>
      <c r="B27" s="14">
        <v>261.51</v>
      </c>
      <c r="C27" s="14" t="s">
        <v>218</v>
      </c>
      <c r="D27" s="14">
        <v>0</v>
      </c>
      <c r="E27" s="14" t="s">
        <v>219</v>
      </c>
    </row>
    <row r="28" spans="1:5" ht="12.5" x14ac:dyDescent="0.25">
      <c r="A28" s="40" t="s">
        <v>231</v>
      </c>
      <c r="B28" s="14">
        <v>21649.01</v>
      </c>
      <c r="C28" s="14" t="s">
        <v>218</v>
      </c>
      <c r="D28" s="14">
        <v>90.03</v>
      </c>
      <c r="E28" s="14" t="s">
        <v>218</v>
      </c>
    </row>
    <row r="29" spans="1:5" ht="12.5" x14ac:dyDescent="0.25">
      <c r="A29" s="40" t="s">
        <v>231</v>
      </c>
      <c r="B29" s="14">
        <v>0</v>
      </c>
      <c r="C29" s="14" t="s">
        <v>219</v>
      </c>
      <c r="D29" s="14" t="s">
        <v>220</v>
      </c>
      <c r="E29" s="14" t="s">
        <v>219</v>
      </c>
    </row>
    <row r="30" spans="1:5" ht="12.5" x14ac:dyDescent="0.25">
      <c r="A30" s="40" t="s">
        <v>231</v>
      </c>
      <c r="B30" s="14">
        <v>46166.55</v>
      </c>
      <c r="C30" s="14" t="s">
        <v>218</v>
      </c>
      <c r="D30" s="14">
        <v>653.69000000000005</v>
      </c>
      <c r="E30" s="14" t="s">
        <v>218</v>
      </c>
    </row>
    <row r="31" spans="1:5" ht="12.5" x14ac:dyDescent="0.25">
      <c r="A31" s="40" t="s">
        <v>231</v>
      </c>
      <c r="B31" s="14">
        <v>0</v>
      </c>
      <c r="C31" s="14" t="s">
        <v>219</v>
      </c>
      <c r="D31" s="14" t="s">
        <v>220</v>
      </c>
      <c r="E31" s="14" t="s">
        <v>219</v>
      </c>
    </row>
    <row r="32" spans="1:5" ht="12.5" x14ac:dyDescent="0.25">
      <c r="A32" s="40" t="s">
        <v>231</v>
      </c>
      <c r="B32" s="14">
        <v>8202.6</v>
      </c>
      <c r="C32" s="14" t="s">
        <v>218</v>
      </c>
      <c r="D32" s="14">
        <v>0</v>
      </c>
      <c r="E32" s="14" t="s">
        <v>219</v>
      </c>
    </row>
    <row r="33" spans="1:5" ht="12.5" x14ac:dyDescent="0.25">
      <c r="A33" s="40" t="s">
        <v>231</v>
      </c>
      <c r="B33" s="14">
        <v>0</v>
      </c>
      <c r="C33" s="14" t="s">
        <v>219</v>
      </c>
      <c r="D33" s="14" t="s">
        <v>220</v>
      </c>
      <c r="E33" s="14" t="s">
        <v>219</v>
      </c>
    </row>
    <row r="34" spans="1:5" ht="12.5" x14ac:dyDescent="0.25">
      <c r="A34" s="40" t="s">
        <v>231</v>
      </c>
      <c r="B34" s="14">
        <v>0</v>
      </c>
      <c r="C34" s="14" t="s">
        <v>219</v>
      </c>
      <c r="D34" s="14" t="s">
        <v>220</v>
      </c>
      <c r="E34" s="14" t="s">
        <v>219</v>
      </c>
    </row>
    <row r="35" spans="1:5" ht="12.5" x14ac:dyDescent="0.25">
      <c r="A35" s="40" t="s">
        <v>231</v>
      </c>
      <c r="B35" s="14">
        <v>10119.17</v>
      </c>
      <c r="C35" s="14" t="s">
        <v>218</v>
      </c>
      <c r="D35" s="14">
        <v>0</v>
      </c>
      <c r="E35" s="14" t="s">
        <v>219</v>
      </c>
    </row>
    <row r="36" spans="1:5" ht="12.5" x14ac:dyDescent="0.25">
      <c r="A36" s="40" t="s">
        <v>231</v>
      </c>
      <c r="B36" s="14">
        <v>2535.0099999999998</v>
      </c>
      <c r="C36" s="14" t="s">
        <v>218</v>
      </c>
      <c r="D36" s="14">
        <v>0</v>
      </c>
      <c r="E36" s="14" t="s">
        <v>219</v>
      </c>
    </row>
    <row r="37" spans="1:5" ht="12.5" x14ac:dyDescent="0.25">
      <c r="A37" s="40" t="s">
        <v>231</v>
      </c>
      <c r="B37" s="14">
        <v>132.01</v>
      </c>
      <c r="C37" s="14" t="s">
        <v>218</v>
      </c>
      <c r="D37" s="14">
        <v>0</v>
      </c>
      <c r="E37" s="14" t="s">
        <v>219</v>
      </c>
    </row>
    <row r="38" spans="1:5" ht="12.5" x14ac:dyDescent="0.25">
      <c r="A38" s="40" t="s">
        <v>231</v>
      </c>
      <c r="B38" s="14">
        <v>4234.04</v>
      </c>
      <c r="C38" s="14" t="s">
        <v>218</v>
      </c>
      <c r="D38" s="14">
        <v>0</v>
      </c>
      <c r="E38" s="14" t="s">
        <v>219</v>
      </c>
    </row>
    <row r="39" spans="1:5" ht="12.5" x14ac:dyDescent="0.25">
      <c r="A39" s="40" t="s">
        <v>231</v>
      </c>
      <c r="B39" s="14">
        <v>0</v>
      </c>
      <c r="C39" s="14" t="s">
        <v>219</v>
      </c>
      <c r="D39" s="14" t="s">
        <v>220</v>
      </c>
      <c r="E39" s="14" t="s">
        <v>219</v>
      </c>
    </row>
    <row r="40" spans="1:5" ht="12.5" x14ac:dyDescent="0.25">
      <c r="A40" s="40" t="s">
        <v>231</v>
      </c>
      <c r="B40" s="14">
        <v>848.69</v>
      </c>
      <c r="C40" s="14" t="s">
        <v>218</v>
      </c>
      <c r="D40" s="14">
        <v>29.11</v>
      </c>
      <c r="E40" s="14" t="s">
        <v>218</v>
      </c>
    </row>
    <row r="41" spans="1:5" ht="12.5" x14ac:dyDescent="0.25">
      <c r="A41" s="40" t="s">
        <v>231</v>
      </c>
      <c r="B41" s="14">
        <v>951</v>
      </c>
      <c r="C41" s="14" t="s">
        <v>218</v>
      </c>
      <c r="D41" s="14">
        <v>0</v>
      </c>
      <c r="E41" s="14" t="s">
        <v>219</v>
      </c>
    </row>
    <row r="42" spans="1:5" ht="12.5" x14ac:dyDescent="0.25">
      <c r="A42" s="40" t="s">
        <v>231</v>
      </c>
      <c r="B42" s="14">
        <v>63.1</v>
      </c>
      <c r="C42" s="14" t="s">
        <v>218</v>
      </c>
      <c r="D42" s="14">
        <v>0</v>
      </c>
      <c r="E42" s="14" t="s">
        <v>219</v>
      </c>
    </row>
    <row r="43" spans="1:5" ht="12.5" x14ac:dyDescent="0.25">
      <c r="A43" s="40" t="s">
        <v>231</v>
      </c>
      <c r="B43" s="14">
        <v>1303.93</v>
      </c>
      <c r="C43" s="14" t="s">
        <v>218</v>
      </c>
      <c r="D43" s="14">
        <v>0</v>
      </c>
      <c r="E43" s="14" t="s">
        <v>219</v>
      </c>
    </row>
    <row r="44" spans="1:5" ht="12.5" x14ac:dyDescent="0.25">
      <c r="A44" s="40" t="s">
        <v>231</v>
      </c>
      <c r="B44" s="14">
        <v>0</v>
      </c>
      <c r="C44" s="14" t="s">
        <v>219</v>
      </c>
      <c r="D44" s="14" t="s">
        <v>220</v>
      </c>
      <c r="E44" s="14" t="s">
        <v>219</v>
      </c>
    </row>
    <row r="45" spans="1:5" ht="12.5" x14ac:dyDescent="0.25">
      <c r="A45" s="40" t="s">
        <v>231</v>
      </c>
      <c r="B45" s="14">
        <v>0</v>
      </c>
      <c r="C45" s="14" t="s">
        <v>219</v>
      </c>
      <c r="D45" s="14" t="s">
        <v>220</v>
      </c>
      <c r="E45" s="14" t="s">
        <v>219</v>
      </c>
    </row>
    <row r="46" spans="1:5" ht="12.5" x14ac:dyDescent="0.25">
      <c r="A46" s="40" t="s">
        <v>231</v>
      </c>
      <c r="B46" s="14">
        <v>0</v>
      </c>
      <c r="C46" s="14" t="s">
        <v>219</v>
      </c>
      <c r="D46" s="14" t="s">
        <v>220</v>
      </c>
      <c r="E46" s="14" t="s">
        <v>219</v>
      </c>
    </row>
    <row r="47" spans="1:5" ht="12.5" x14ac:dyDescent="0.25">
      <c r="A47" s="40" t="s">
        <v>231</v>
      </c>
      <c r="B47" s="14">
        <v>0</v>
      </c>
      <c r="C47" s="14" t="s">
        <v>219</v>
      </c>
      <c r="D47" s="14" t="s">
        <v>220</v>
      </c>
      <c r="E47" s="14" t="s">
        <v>219</v>
      </c>
    </row>
    <row r="48" spans="1:5" ht="12.5" x14ac:dyDescent="0.25">
      <c r="A48" s="40" t="s">
        <v>231</v>
      </c>
      <c r="B48" s="14">
        <v>1193.94</v>
      </c>
      <c r="C48" s="14" t="s">
        <v>218</v>
      </c>
      <c r="D48" s="14">
        <v>0</v>
      </c>
      <c r="E48" s="14" t="s">
        <v>219</v>
      </c>
    </row>
    <row r="49" spans="1:5" ht="12.5" x14ac:dyDescent="0.25">
      <c r="A49" s="40" t="s">
        <v>231</v>
      </c>
      <c r="B49" s="14">
        <v>3107.01</v>
      </c>
      <c r="C49" s="14" t="s">
        <v>218</v>
      </c>
      <c r="D49" s="14">
        <v>0</v>
      </c>
      <c r="E49" s="14" t="s">
        <v>219</v>
      </c>
    </row>
    <row r="50" spans="1:5" ht="12.5" x14ac:dyDescent="0.25">
      <c r="A50" s="40" t="s">
        <v>231</v>
      </c>
      <c r="B50" s="14">
        <v>17250.169999999998</v>
      </c>
      <c r="C50" s="14" t="s">
        <v>218</v>
      </c>
      <c r="D50" s="14">
        <v>0</v>
      </c>
      <c r="E50" s="14" t="s">
        <v>219</v>
      </c>
    </row>
    <row r="51" spans="1:5" ht="12.5" x14ac:dyDescent="0.25">
      <c r="A51" s="40" t="s">
        <v>231</v>
      </c>
      <c r="B51" s="14">
        <v>8050.42</v>
      </c>
      <c r="C51" s="14" t="s">
        <v>218</v>
      </c>
      <c r="D51" s="14">
        <v>0</v>
      </c>
      <c r="E51" s="14" t="s">
        <v>219</v>
      </c>
    </row>
    <row r="52" spans="1:5" ht="12.5" x14ac:dyDescent="0.25">
      <c r="A52" s="40" t="s">
        <v>231</v>
      </c>
      <c r="B52" s="14">
        <v>40180.879999999997</v>
      </c>
      <c r="C52" s="14" t="s">
        <v>218</v>
      </c>
      <c r="D52" s="14">
        <v>0</v>
      </c>
      <c r="E52" s="14" t="s">
        <v>219</v>
      </c>
    </row>
    <row r="53" spans="1:5" ht="12.5" x14ac:dyDescent="0.25">
      <c r="A53" s="40" t="s">
        <v>231</v>
      </c>
      <c r="B53" s="14">
        <v>58.74</v>
      </c>
      <c r="C53" s="14" t="s">
        <v>218</v>
      </c>
      <c r="D53" s="14">
        <v>0</v>
      </c>
      <c r="E53" s="14" t="s">
        <v>219</v>
      </c>
    </row>
    <row r="54" spans="1:5" ht="12.5" x14ac:dyDescent="0.25">
      <c r="A54" s="40" t="s">
        <v>231</v>
      </c>
      <c r="B54" s="14">
        <v>1476.01</v>
      </c>
      <c r="C54" s="14" t="s">
        <v>218</v>
      </c>
      <c r="D54" s="14">
        <v>0</v>
      </c>
      <c r="E54" s="14" t="s">
        <v>219</v>
      </c>
    </row>
    <row r="55" spans="1:5" ht="12.5" x14ac:dyDescent="0.25">
      <c r="A55" s="40" t="s">
        <v>231</v>
      </c>
      <c r="B55" s="14">
        <v>19331.789999999997</v>
      </c>
      <c r="C55" s="14" t="s">
        <v>218</v>
      </c>
      <c r="D55" s="14">
        <v>0</v>
      </c>
      <c r="E55" s="14" t="s">
        <v>219</v>
      </c>
    </row>
    <row r="56" spans="1:5" ht="12.5" x14ac:dyDescent="0.25">
      <c r="A56" s="40" t="s">
        <v>231</v>
      </c>
      <c r="B56" s="14">
        <v>291.76</v>
      </c>
      <c r="C56" s="14" t="s">
        <v>218</v>
      </c>
      <c r="D56" s="14">
        <v>0</v>
      </c>
      <c r="E56" s="14" t="s">
        <v>219</v>
      </c>
    </row>
    <row r="57" spans="1:5" ht="12.5" x14ac:dyDescent="0.25">
      <c r="A57" s="40" t="s">
        <v>231</v>
      </c>
      <c r="B57" s="14">
        <v>2066.67</v>
      </c>
      <c r="C57" s="14" t="s">
        <v>218</v>
      </c>
      <c r="D57" s="14">
        <v>0</v>
      </c>
      <c r="E57" s="14" t="s">
        <v>219</v>
      </c>
    </row>
    <row r="58" spans="1:5" ht="12.5" x14ac:dyDescent="0.25">
      <c r="A58" s="40" t="s">
        <v>231</v>
      </c>
      <c r="B58" s="14">
        <v>24812.29</v>
      </c>
      <c r="C58" s="14" t="s">
        <v>218</v>
      </c>
      <c r="D58" s="14">
        <v>0</v>
      </c>
      <c r="E58" s="14" t="s">
        <v>219</v>
      </c>
    </row>
    <row r="59" spans="1:5" ht="12.5" x14ac:dyDescent="0.25">
      <c r="A59" s="40" t="s">
        <v>231</v>
      </c>
      <c r="B59" s="14">
        <v>9017.43</v>
      </c>
      <c r="C59" s="14" t="s">
        <v>218</v>
      </c>
      <c r="D59" s="14">
        <v>0</v>
      </c>
      <c r="E59" s="14" t="s">
        <v>219</v>
      </c>
    </row>
    <row r="60" spans="1:5" ht="12.5" x14ac:dyDescent="0.25">
      <c r="A60" s="40" t="s">
        <v>231</v>
      </c>
      <c r="B60" s="14">
        <v>10705.11</v>
      </c>
      <c r="C60" s="14" t="s">
        <v>218</v>
      </c>
      <c r="D60" s="14">
        <v>0</v>
      </c>
      <c r="E60" s="14" t="s">
        <v>219</v>
      </c>
    </row>
    <row r="61" spans="1:5" ht="12.5" x14ac:dyDescent="0.25">
      <c r="A61" s="40" t="s">
        <v>231</v>
      </c>
      <c r="B61" s="14">
        <v>0</v>
      </c>
      <c r="C61" s="14" t="s">
        <v>219</v>
      </c>
      <c r="D61" s="14" t="s">
        <v>220</v>
      </c>
      <c r="E61" s="14" t="s">
        <v>219</v>
      </c>
    </row>
    <row r="62" spans="1:5" ht="12.5" x14ac:dyDescent="0.25">
      <c r="A62" s="40" t="s">
        <v>231</v>
      </c>
      <c r="B62" s="14">
        <v>28698.47</v>
      </c>
      <c r="C62" s="14" t="s">
        <v>218</v>
      </c>
      <c r="D62" s="14">
        <v>0</v>
      </c>
      <c r="E62" s="14" t="s">
        <v>219</v>
      </c>
    </row>
    <row r="63" spans="1:5" ht="12.5" x14ac:dyDescent="0.25">
      <c r="A63" s="40" t="s">
        <v>231</v>
      </c>
      <c r="B63" s="14">
        <v>0</v>
      </c>
      <c r="C63" s="14" t="s">
        <v>219</v>
      </c>
      <c r="D63" s="14" t="s">
        <v>220</v>
      </c>
      <c r="E63" s="14" t="s">
        <v>219</v>
      </c>
    </row>
    <row r="64" spans="1:5" ht="12.5" x14ac:dyDescent="0.25">
      <c r="A64" s="40" t="s">
        <v>231</v>
      </c>
      <c r="B64" s="14">
        <v>561.41999999999996</v>
      </c>
      <c r="C64" s="14" t="s">
        <v>218</v>
      </c>
      <c r="D64" s="14">
        <v>0</v>
      </c>
      <c r="E64" s="14" t="s">
        <v>219</v>
      </c>
    </row>
    <row r="65" spans="1:5" ht="12.5" x14ac:dyDescent="0.25">
      <c r="A65" s="40" t="s">
        <v>231</v>
      </c>
      <c r="B65" s="14">
        <v>10721.02</v>
      </c>
      <c r="C65" s="14" t="s">
        <v>218</v>
      </c>
      <c r="D65" s="14">
        <v>0</v>
      </c>
      <c r="E65" s="14" t="s">
        <v>219</v>
      </c>
    </row>
    <row r="66" spans="1:5" ht="12.5" x14ac:dyDescent="0.25">
      <c r="A66" s="40" t="s">
        <v>231</v>
      </c>
      <c r="B66" s="14">
        <v>0</v>
      </c>
      <c r="C66" s="14" t="s">
        <v>219</v>
      </c>
      <c r="D66" s="14" t="s">
        <v>220</v>
      </c>
      <c r="E66" s="14" t="s">
        <v>219</v>
      </c>
    </row>
    <row r="67" spans="1:5" ht="12.5" x14ac:dyDescent="0.25">
      <c r="A67" s="40" t="s">
        <v>231</v>
      </c>
      <c r="B67" s="14">
        <v>5347.95</v>
      </c>
      <c r="C67" s="14" t="s">
        <v>218</v>
      </c>
      <c r="D67" s="14">
        <v>0</v>
      </c>
      <c r="E67" s="14" t="s">
        <v>219</v>
      </c>
    </row>
    <row r="68" spans="1:5" ht="12.5" x14ac:dyDescent="0.25">
      <c r="A68" s="40" t="s">
        <v>231</v>
      </c>
      <c r="B68" s="14">
        <v>0</v>
      </c>
      <c r="C68" s="14" t="s">
        <v>219</v>
      </c>
      <c r="D68" s="14" t="s">
        <v>220</v>
      </c>
      <c r="E68" s="14" t="s">
        <v>219</v>
      </c>
    </row>
    <row r="69" spans="1:5" ht="12.5" x14ac:dyDescent="0.25">
      <c r="A69" s="40" t="s">
        <v>231</v>
      </c>
      <c r="B69" s="14">
        <v>0</v>
      </c>
      <c r="C69" s="14" t="s">
        <v>219</v>
      </c>
      <c r="D69" s="14" t="s">
        <v>220</v>
      </c>
      <c r="E69" s="14" t="s">
        <v>219</v>
      </c>
    </row>
    <row r="70" spans="1:5" ht="12.5" x14ac:dyDescent="0.25">
      <c r="A70" s="40" t="s">
        <v>231</v>
      </c>
      <c r="B70" s="14">
        <v>5063.97</v>
      </c>
      <c r="C70" s="14" t="s">
        <v>218</v>
      </c>
      <c r="D70" s="14">
        <v>0</v>
      </c>
      <c r="E70" s="14" t="s">
        <v>219</v>
      </c>
    </row>
    <row r="71" spans="1:5" ht="12.5" x14ac:dyDescent="0.25">
      <c r="A71" s="40" t="s">
        <v>231</v>
      </c>
      <c r="B71" s="14">
        <v>0</v>
      </c>
      <c r="C71" s="14" t="s">
        <v>219</v>
      </c>
      <c r="D71" s="14" t="s">
        <v>220</v>
      </c>
      <c r="E71" s="14" t="s">
        <v>219</v>
      </c>
    </row>
    <row r="72" spans="1:5" ht="12.5" x14ac:dyDescent="0.25">
      <c r="A72" s="40" t="s">
        <v>231</v>
      </c>
      <c r="B72" s="14">
        <v>0</v>
      </c>
      <c r="C72" s="14" t="s">
        <v>219</v>
      </c>
      <c r="D72" s="14" t="s">
        <v>220</v>
      </c>
      <c r="E72" s="14" t="s">
        <v>219</v>
      </c>
    </row>
    <row r="73" spans="1:5" ht="12.5" x14ac:dyDescent="0.25">
      <c r="A73" s="40" t="s">
        <v>231</v>
      </c>
      <c r="B73" s="14">
        <v>3130.06</v>
      </c>
      <c r="C73" s="14" t="s">
        <v>218</v>
      </c>
      <c r="D73" s="14">
        <v>0</v>
      </c>
      <c r="E73" s="14" t="s">
        <v>219</v>
      </c>
    </row>
    <row r="74" spans="1:5" ht="12.5" x14ac:dyDescent="0.25">
      <c r="A74" s="40" t="s">
        <v>231</v>
      </c>
      <c r="B74" s="14">
        <v>0</v>
      </c>
      <c r="C74" s="14" t="s">
        <v>219</v>
      </c>
      <c r="D74" s="14" t="s">
        <v>220</v>
      </c>
      <c r="E74" s="14" t="s">
        <v>219</v>
      </c>
    </row>
    <row r="75" spans="1:5" ht="12.5" x14ac:dyDescent="0.25">
      <c r="A75" s="40" t="s">
        <v>231</v>
      </c>
      <c r="B75" s="14">
        <v>7142.02</v>
      </c>
      <c r="C75" s="14" t="s">
        <v>218</v>
      </c>
      <c r="D75" s="14">
        <v>0</v>
      </c>
      <c r="E75" s="14" t="s">
        <v>219</v>
      </c>
    </row>
    <row r="76" spans="1:5" ht="12.5" x14ac:dyDescent="0.25">
      <c r="A76" s="40" t="s">
        <v>231</v>
      </c>
      <c r="B76" s="14">
        <v>477.75</v>
      </c>
      <c r="C76" s="14" t="s">
        <v>218</v>
      </c>
      <c r="D76" s="14">
        <v>0</v>
      </c>
      <c r="E76" s="14" t="s">
        <v>219</v>
      </c>
    </row>
    <row r="77" spans="1:5" ht="12.5" x14ac:dyDescent="0.25">
      <c r="A77" s="40" t="s">
        <v>231</v>
      </c>
      <c r="B77" s="14">
        <v>8005.59</v>
      </c>
      <c r="C77" s="14" t="s">
        <v>218</v>
      </c>
      <c r="D77" s="14">
        <v>0</v>
      </c>
      <c r="E77" s="14" t="s">
        <v>219</v>
      </c>
    </row>
    <row r="78" spans="1:5" ht="12.5" x14ac:dyDescent="0.25">
      <c r="A78" s="40" t="s">
        <v>231</v>
      </c>
      <c r="B78" s="14">
        <v>0</v>
      </c>
      <c r="C78" s="14" t="s">
        <v>219</v>
      </c>
      <c r="D78" s="14" t="s">
        <v>220</v>
      </c>
      <c r="E78" s="14" t="s">
        <v>219</v>
      </c>
    </row>
    <row r="79" spans="1:5" ht="12.5" x14ac:dyDescent="0.25">
      <c r="A79" s="40" t="s">
        <v>231</v>
      </c>
      <c r="B79" s="14">
        <v>0</v>
      </c>
      <c r="C79" s="14" t="s">
        <v>219</v>
      </c>
      <c r="D79" s="14" t="s">
        <v>220</v>
      </c>
      <c r="E79" s="14" t="s">
        <v>219</v>
      </c>
    </row>
    <row r="80" spans="1:5" ht="12.5" x14ac:dyDescent="0.25">
      <c r="A80" s="40" t="s">
        <v>231</v>
      </c>
      <c r="B80" s="14">
        <v>5544.55</v>
      </c>
      <c r="C80" s="14" t="s">
        <v>218</v>
      </c>
      <c r="D80" s="14">
        <v>0</v>
      </c>
      <c r="E80" s="14" t="s">
        <v>219</v>
      </c>
    </row>
    <row r="81" spans="1:5" ht="12.5" x14ac:dyDescent="0.25">
      <c r="A81" s="40" t="s">
        <v>231</v>
      </c>
      <c r="B81" s="14">
        <v>20660.829999999998</v>
      </c>
      <c r="C81" s="14" t="s">
        <v>218</v>
      </c>
      <c r="D81" s="14">
        <v>0</v>
      </c>
      <c r="E81" s="14" t="s">
        <v>219</v>
      </c>
    </row>
    <row r="82" spans="1:5" ht="12.5" x14ac:dyDescent="0.25">
      <c r="A82" s="40" t="s">
        <v>231</v>
      </c>
      <c r="B82" s="14">
        <v>15081.769999999999</v>
      </c>
      <c r="C82" s="14" t="s">
        <v>218</v>
      </c>
      <c r="D82" s="14">
        <v>0</v>
      </c>
      <c r="E82" s="14" t="s">
        <v>219</v>
      </c>
    </row>
    <row r="83" spans="1:5" ht="12.5" x14ac:dyDescent="0.25">
      <c r="A83" s="40" t="s">
        <v>231</v>
      </c>
      <c r="B83" s="14">
        <v>0</v>
      </c>
      <c r="C83" s="14" t="s">
        <v>219</v>
      </c>
      <c r="D83" s="14" t="s">
        <v>220</v>
      </c>
      <c r="E83" s="14" t="s">
        <v>219</v>
      </c>
    </row>
    <row r="84" spans="1:5" ht="12.5" x14ac:dyDescent="0.25">
      <c r="A84" s="40" t="s">
        <v>231</v>
      </c>
      <c r="B84" s="14">
        <v>0</v>
      </c>
      <c r="C84" s="14" t="s">
        <v>219</v>
      </c>
      <c r="D84" s="14" t="s">
        <v>220</v>
      </c>
      <c r="E84" s="14" t="s">
        <v>219</v>
      </c>
    </row>
    <row r="85" spans="1:5" ht="12.5" x14ac:dyDescent="0.25">
      <c r="A85" s="40" t="s">
        <v>231</v>
      </c>
      <c r="B85" s="14">
        <v>0</v>
      </c>
      <c r="C85" s="14" t="s">
        <v>219</v>
      </c>
      <c r="D85" s="14" t="s">
        <v>220</v>
      </c>
      <c r="E85" s="14" t="s">
        <v>219</v>
      </c>
    </row>
    <row r="86" spans="1:5" ht="12.5" x14ac:dyDescent="0.25">
      <c r="A86" s="40" t="s">
        <v>231</v>
      </c>
      <c r="B86" s="14">
        <v>1123.9000000000001</v>
      </c>
      <c r="C86" s="14" t="s">
        <v>218</v>
      </c>
      <c r="D86" s="14">
        <v>0</v>
      </c>
      <c r="E86" s="14" t="s">
        <v>219</v>
      </c>
    </row>
    <row r="87" spans="1:5" ht="12.5" x14ac:dyDescent="0.25">
      <c r="A87" s="40" t="s">
        <v>231</v>
      </c>
      <c r="B87" s="14">
        <v>22587.42</v>
      </c>
      <c r="C87" s="14" t="s">
        <v>218</v>
      </c>
      <c r="D87" s="14">
        <v>0</v>
      </c>
      <c r="E87" s="14" t="s">
        <v>219</v>
      </c>
    </row>
    <row r="88" spans="1:5" ht="12.5" x14ac:dyDescent="0.25">
      <c r="A88" s="40" t="s">
        <v>231</v>
      </c>
      <c r="B88" s="14">
        <v>9924.92</v>
      </c>
      <c r="C88" s="14" t="s">
        <v>218</v>
      </c>
      <c r="D88" s="14">
        <v>0</v>
      </c>
      <c r="E88" s="14" t="s">
        <v>219</v>
      </c>
    </row>
    <row r="89" spans="1:5" ht="12.5" x14ac:dyDescent="0.25">
      <c r="A89" s="40" t="s">
        <v>231</v>
      </c>
      <c r="B89" s="14">
        <v>68743.5</v>
      </c>
      <c r="C89" s="14" t="s">
        <v>218</v>
      </c>
      <c r="D89" s="14">
        <v>0</v>
      </c>
      <c r="E89" s="14" t="s">
        <v>219</v>
      </c>
    </row>
    <row r="90" spans="1:5" ht="12.5" x14ac:dyDescent="0.25">
      <c r="A90" s="40" t="s">
        <v>231</v>
      </c>
      <c r="B90" s="14">
        <v>4451.7</v>
      </c>
      <c r="C90" s="14" t="s">
        <v>218</v>
      </c>
      <c r="D90" s="14">
        <v>0</v>
      </c>
      <c r="E90" s="14" t="s">
        <v>219</v>
      </c>
    </row>
    <row r="91" spans="1:5" ht="12.5" x14ac:dyDescent="0.25">
      <c r="A91" s="40" t="s">
        <v>231</v>
      </c>
      <c r="B91" s="14">
        <v>9087.25</v>
      </c>
      <c r="C91" s="14" t="s">
        <v>218</v>
      </c>
      <c r="D91" s="14">
        <v>117.98</v>
      </c>
      <c r="E91" s="14" t="s">
        <v>218</v>
      </c>
    </row>
    <row r="92" spans="1:5" ht="12.5" x14ac:dyDescent="0.25">
      <c r="A92" s="40" t="s">
        <v>231</v>
      </c>
      <c r="B92" s="14">
        <v>0</v>
      </c>
      <c r="C92" s="14" t="s">
        <v>219</v>
      </c>
      <c r="D92" s="14" t="s">
        <v>220</v>
      </c>
      <c r="E92" s="14" t="s">
        <v>219</v>
      </c>
    </row>
    <row r="93" spans="1:5" ht="12.5" x14ac:dyDescent="0.25">
      <c r="A93" s="40" t="s">
        <v>231</v>
      </c>
      <c r="B93" s="14">
        <v>6861.57</v>
      </c>
      <c r="C93" s="14" t="s">
        <v>218</v>
      </c>
      <c r="D93" s="14">
        <v>0</v>
      </c>
      <c r="E93" s="14" t="s">
        <v>219</v>
      </c>
    </row>
    <row r="94" spans="1:5" ht="12.5" x14ac:dyDescent="0.25">
      <c r="A94" s="40" t="s">
        <v>231</v>
      </c>
      <c r="B94" s="14">
        <v>0</v>
      </c>
      <c r="C94" s="14" t="s">
        <v>219</v>
      </c>
      <c r="D94" s="14" t="s">
        <v>220</v>
      </c>
      <c r="E94" s="14" t="s">
        <v>219</v>
      </c>
    </row>
    <row r="95" spans="1:5" ht="12.5" x14ac:dyDescent="0.25">
      <c r="A95" s="40" t="s">
        <v>231</v>
      </c>
      <c r="B95" s="14">
        <v>0</v>
      </c>
      <c r="C95" s="14" t="s">
        <v>219</v>
      </c>
      <c r="D95" s="14" t="s">
        <v>220</v>
      </c>
      <c r="E95" s="14" t="s">
        <v>219</v>
      </c>
    </row>
    <row r="96" spans="1:5" ht="12.5" x14ac:dyDescent="0.25">
      <c r="A96" s="40" t="s">
        <v>231</v>
      </c>
      <c r="B96" s="14">
        <v>2676.01</v>
      </c>
      <c r="C96" s="14" t="s">
        <v>218</v>
      </c>
      <c r="D96" s="14">
        <v>0</v>
      </c>
      <c r="E96" s="14" t="s">
        <v>219</v>
      </c>
    </row>
    <row r="97" spans="1:5" ht="12.5" x14ac:dyDescent="0.25">
      <c r="A97" s="40" t="s">
        <v>231</v>
      </c>
      <c r="B97" s="14">
        <v>32877.54</v>
      </c>
      <c r="C97" s="14" t="s">
        <v>218</v>
      </c>
      <c r="D97" s="14">
        <v>0</v>
      </c>
      <c r="E97" s="14" t="s">
        <v>219</v>
      </c>
    </row>
    <row r="98" spans="1:5" ht="12.5" x14ac:dyDescent="0.25">
      <c r="A98" s="40" t="s">
        <v>231</v>
      </c>
      <c r="B98" s="14">
        <v>0</v>
      </c>
      <c r="C98" s="14" t="s">
        <v>219</v>
      </c>
      <c r="D98" s="14" t="s">
        <v>220</v>
      </c>
      <c r="E98" s="14" t="s">
        <v>219</v>
      </c>
    </row>
    <row r="99" spans="1:5" ht="12.5" x14ac:dyDescent="0.25">
      <c r="A99" s="40" t="s">
        <v>231</v>
      </c>
      <c r="B99" s="14">
        <v>0</v>
      </c>
      <c r="C99" s="14" t="s">
        <v>219</v>
      </c>
      <c r="D99" s="14" t="s">
        <v>220</v>
      </c>
      <c r="E99" s="14" t="s">
        <v>219</v>
      </c>
    </row>
    <row r="100" spans="1:5" ht="12.5" x14ac:dyDescent="0.25">
      <c r="A100" s="40" t="s">
        <v>231</v>
      </c>
      <c r="B100" s="14">
        <v>7377.53</v>
      </c>
      <c r="C100" s="14" t="s">
        <v>218</v>
      </c>
      <c r="D100" s="14">
        <v>0</v>
      </c>
      <c r="E100" s="14" t="s">
        <v>219</v>
      </c>
    </row>
    <row r="101" spans="1:5" ht="12.5" x14ac:dyDescent="0.25">
      <c r="A101" s="40" t="s">
        <v>231</v>
      </c>
      <c r="B101" s="14">
        <v>0</v>
      </c>
      <c r="C101" s="14" t="s">
        <v>219</v>
      </c>
      <c r="D101" s="14" t="s">
        <v>220</v>
      </c>
      <c r="E101" s="14" t="s">
        <v>219</v>
      </c>
    </row>
    <row r="102" spans="1:5" ht="12.5" x14ac:dyDescent="0.25">
      <c r="A102" s="40" t="s">
        <v>231</v>
      </c>
      <c r="B102" s="14">
        <v>11371.33</v>
      </c>
      <c r="C102" s="14" t="s">
        <v>218</v>
      </c>
      <c r="D102" s="14">
        <v>0</v>
      </c>
      <c r="E102" s="14" t="s">
        <v>219</v>
      </c>
    </row>
    <row r="103" spans="1:5" ht="12.5" x14ac:dyDescent="0.25">
      <c r="A103" s="40" t="s">
        <v>231</v>
      </c>
      <c r="B103" s="14">
        <v>9378.369999999999</v>
      </c>
      <c r="C103" s="14" t="s">
        <v>218</v>
      </c>
      <c r="D103" s="14">
        <v>0</v>
      </c>
      <c r="E103" s="14" t="s">
        <v>219</v>
      </c>
    </row>
    <row r="104" spans="1:5" ht="12.5" x14ac:dyDescent="0.25">
      <c r="A104" s="40" t="s">
        <v>231</v>
      </c>
      <c r="B104" s="14">
        <v>0</v>
      </c>
      <c r="C104" s="14" t="s">
        <v>219</v>
      </c>
      <c r="D104" s="14" t="s">
        <v>220</v>
      </c>
      <c r="E104" s="14" t="s">
        <v>219</v>
      </c>
    </row>
    <row r="105" spans="1:5" ht="12.5" x14ac:dyDescent="0.25">
      <c r="A105" s="40" t="s">
        <v>231</v>
      </c>
      <c r="B105" s="14">
        <v>311.02999999999997</v>
      </c>
      <c r="C105" s="14" t="s">
        <v>218</v>
      </c>
      <c r="D105" s="14">
        <v>0</v>
      </c>
      <c r="E105" s="14" t="s">
        <v>219</v>
      </c>
    </row>
    <row r="106" spans="1:5" ht="12.5" x14ac:dyDescent="0.25">
      <c r="A106" s="40" t="s">
        <v>231</v>
      </c>
      <c r="B106" s="14">
        <v>938.2</v>
      </c>
      <c r="C106" s="14" t="s">
        <v>218</v>
      </c>
      <c r="D106" s="14">
        <v>42.39</v>
      </c>
      <c r="E106" s="14" t="s">
        <v>218</v>
      </c>
    </row>
    <row r="107" spans="1:5" ht="12.5" x14ac:dyDescent="0.25">
      <c r="A107" s="40" t="s">
        <v>231</v>
      </c>
      <c r="B107" s="14">
        <v>4103.82</v>
      </c>
      <c r="C107" s="14" t="s">
        <v>218</v>
      </c>
      <c r="D107" s="14">
        <v>0</v>
      </c>
      <c r="E107" s="14" t="s">
        <v>219</v>
      </c>
    </row>
    <row r="108" spans="1:5" ht="12.5" x14ac:dyDescent="0.25">
      <c r="A108" s="40" t="s">
        <v>231</v>
      </c>
      <c r="B108" s="14">
        <v>0</v>
      </c>
      <c r="C108" s="14" t="s">
        <v>219</v>
      </c>
      <c r="D108" s="14" t="s">
        <v>220</v>
      </c>
      <c r="E108" s="14" t="s">
        <v>219</v>
      </c>
    </row>
    <row r="109" spans="1:5" ht="12.5" x14ac:dyDescent="0.25">
      <c r="A109" s="40" t="s">
        <v>231</v>
      </c>
      <c r="B109" s="14">
        <v>4894.4399999999996</v>
      </c>
      <c r="C109" s="14" t="s">
        <v>218</v>
      </c>
      <c r="D109" s="14">
        <v>0</v>
      </c>
      <c r="E109" s="14" t="s">
        <v>219</v>
      </c>
    </row>
    <row r="110" spans="1:5" ht="12.5" x14ac:dyDescent="0.25">
      <c r="A110" s="40" t="s">
        <v>231</v>
      </c>
      <c r="B110" s="14">
        <v>0</v>
      </c>
      <c r="C110" s="14" t="s">
        <v>219</v>
      </c>
      <c r="D110" s="14" t="s">
        <v>220</v>
      </c>
      <c r="E110" s="14" t="s">
        <v>219</v>
      </c>
    </row>
    <row r="111" spans="1:5" ht="12.5" x14ac:dyDescent="0.25">
      <c r="A111" s="40" t="s">
        <v>231</v>
      </c>
      <c r="B111" s="14">
        <v>28964.89</v>
      </c>
      <c r="C111" s="14" t="s">
        <v>218</v>
      </c>
      <c r="D111" s="14">
        <v>0</v>
      </c>
      <c r="E111" s="14" t="s">
        <v>219</v>
      </c>
    </row>
    <row r="112" spans="1:5" ht="12.5" x14ac:dyDescent="0.25">
      <c r="A112" s="40" t="s">
        <v>231</v>
      </c>
      <c r="B112" s="14">
        <v>0</v>
      </c>
      <c r="C112" s="14" t="s">
        <v>219</v>
      </c>
      <c r="D112" s="14" t="s">
        <v>220</v>
      </c>
      <c r="E112" s="14" t="s">
        <v>219</v>
      </c>
    </row>
    <row r="113" spans="1:5" ht="12.5" x14ac:dyDescent="0.25">
      <c r="A113" s="40" t="s">
        <v>231</v>
      </c>
      <c r="B113" s="14">
        <v>0</v>
      </c>
      <c r="C113" s="14" t="s">
        <v>219</v>
      </c>
      <c r="D113" s="14" t="s">
        <v>220</v>
      </c>
      <c r="E113" s="14" t="s">
        <v>219</v>
      </c>
    </row>
    <row r="114" spans="1:5" ht="12.5" x14ac:dyDescent="0.25">
      <c r="A114" s="40" t="s">
        <v>231</v>
      </c>
      <c r="B114" s="14">
        <v>0</v>
      </c>
      <c r="C114" s="14" t="s">
        <v>219</v>
      </c>
      <c r="D114" s="14" t="s">
        <v>220</v>
      </c>
      <c r="E114" s="14" t="s">
        <v>219</v>
      </c>
    </row>
    <row r="115" spans="1:5" ht="12.5" x14ac:dyDescent="0.25">
      <c r="A115" s="40" t="s">
        <v>231</v>
      </c>
      <c r="B115" s="14">
        <v>0</v>
      </c>
      <c r="C115" s="14" t="s">
        <v>219</v>
      </c>
      <c r="D115" s="14" t="s">
        <v>220</v>
      </c>
      <c r="E115" s="14" t="s">
        <v>219</v>
      </c>
    </row>
    <row r="116" spans="1:5" s="10" customFormat="1" ht="10" x14ac:dyDescent="0.25">
      <c r="A116" s="40" t="s">
        <v>231</v>
      </c>
      <c r="B116" s="14">
        <v>4450.3500000000004</v>
      </c>
      <c r="C116" s="14" t="s">
        <v>218</v>
      </c>
      <c r="D116" s="14">
        <v>0</v>
      </c>
      <c r="E116" s="14" t="s">
        <v>219</v>
      </c>
    </row>
    <row r="117" spans="1:5" ht="12.5" x14ac:dyDescent="0.25">
      <c r="A117" s="40" t="s">
        <v>231</v>
      </c>
      <c r="B117" s="14">
        <v>4177.0200000000004</v>
      </c>
      <c r="C117" s="14" t="s">
        <v>218</v>
      </c>
      <c r="D117" s="14">
        <v>0</v>
      </c>
      <c r="E117" s="14" t="s">
        <v>219</v>
      </c>
    </row>
    <row r="118" spans="1:5" ht="13.9" customHeight="1" x14ac:dyDescent="0.25">
      <c r="C118" s="14"/>
    </row>
    <row r="119" spans="1:5" s="15" customFormat="1" ht="12.5" x14ac:dyDescent="0.25">
      <c r="B119" s="16"/>
    </row>
  </sheetData>
  <autoFilter ref="A2:E117" xr:uid="{09F56CA6-2E4E-48BE-B404-B79FA357CCEA}"/>
  <sortState xmlns:xlrd2="http://schemas.microsoft.com/office/spreadsheetml/2017/richdata2" ref="A3:E119">
    <sortCondition ref="A3:A119"/>
  </sortState>
  <pageMargins left="0.74803149606299202" right="0.74803149606299202" top="0.98425196850393704" bottom="0.98425196850393704" header="0.511811023622047" footer="0.511811023622047"/>
  <pageSetup paperSize="9" scale="1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A2CD-C645-49C1-A017-1BE3FFC7E0EA}">
  <dimension ref="A1:AT2034"/>
  <sheetViews>
    <sheetView workbookViewId="0">
      <pane xSplit="5" ySplit="3" topLeftCell="AB2011" activePane="bottomRight" state="frozen"/>
      <selection pane="topRight" activeCell="F1" sqref="F1"/>
      <selection pane="bottomLeft" activeCell="A3" sqref="A3"/>
      <selection pane="bottomRight" activeCell="B2034" activeCellId="1" sqref="B4:B2032 B2034"/>
    </sheetView>
  </sheetViews>
  <sheetFormatPr defaultColWidth="9.1796875" defaultRowHeight="10" x14ac:dyDescent="0.2"/>
  <cols>
    <col min="1" max="1" width="17.453125" style="30" bestFit="1" customWidth="1"/>
    <col min="2" max="2" width="30.26953125" style="1" bestFit="1" customWidth="1"/>
    <col min="3" max="3" width="31.7265625" style="1" bestFit="1" customWidth="1"/>
    <col min="4" max="5" width="10.453125" style="2" bestFit="1" customWidth="1"/>
    <col min="6" max="6" width="20.7265625" style="25" bestFit="1" customWidth="1"/>
    <col min="7" max="7" width="20.1796875" style="25" bestFit="1" customWidth="1"/>
    <col min="8" max="9" width="20.54296875" style="25" bestFit="1" customWidth="1"/>
    <col min="10" max="10" width="20.1796875" style="25" bestFit="1" customWidth="1"/>
    <col min="11" max="12" width="17.7265625" style="25" bestFit="1" customWidth="1"/>
    <col min="13" max="13" width="20.54296875" style="25" bestFit="1" customWidth="1"/>
    <col min="14" max="14" width="19.1796875" style="25" bestFit="1" customWidth="1"/>
    <col min="15" max="15" width="17.7265625" style="25" bestFit="1" customWidth="1"/>
    <col min="16" max="16" width="20.54296875" style="25" bestFit="1" customWidth="1"/>
    <col min="17" max="17" width="19.1796875" style="25" bestFit="1" customWidth="1"/>
    <col min="18" max="19" width="20.54296875" style="25" bestFit="1" customWidth="1"/>
    <col min="20" max="22" width="20" style="25" bestFit="1" customWidth="1"/>
    <col min="23" max="24" width="19.1796875" style="25" bestFit="1" customWidth="1"/>
    <col min="25" max="25" width="20.1796875" style="25" bestFit="1" customWidth="1"/>
    <col min="26" max="27" width="20.54296875" style="25" bestFit="1" customWidth="1"/>
    <col min="28" max="28" width="20.1796875" style="25" bestFit="1" customWidth="1"/>
    <col min="29" max="31" width="20.54296875" style="25" bestFit="1" customWidth="1"/>
    <col min="32" max="32" width="14.26953125" style="26" bestFit="1" customWidth="1"/>
    <col min="33" max="33" width="10.54296875" style="25" bestFit="1" customWidth="1"/>
    <col min="34" max="34" width="11.54296875" style="25" bestFit="1" customWidth="1"/>
    <col min="35" max="35" width="14.26953125" style="26" bestFit="1" customWidth="1"/>
    <col min="36" max="16384" width="9.1796875" style="24"/>
  </cols>
  <sheetData>
    <row r="1" spans="1:46" ht="15.5" x14ac:dyDescent="0.2">
      <c r="A1" s="39" t="s">
        <v>230</v>
      </c>
    </row>
    <row r="2" spans="1:46" ht="40" x14ac:dyDescent="0.2">
      <c r="A2" s="31" t="s">
        <v>50</v>
      </c>
      <c r="B2" s="32" t="s">
        <v>51</v>
      </c>
      <c r="C2" s="32" t="s">
        <v>52</v>
      </c>
      <c r="D2" s="33" t="s">
        <v>53</v>
      </c>
      <c r="E2" s="33" t="s">
        <v>54</v>
      </c>
      <c r="F2" s="34" t="s">
        <v>223</v>
      </c>
      <c r="G2" s="34" t="s">
        <v>55</v>
      </c>
      <c r="H2" s="34" t="s">
        <v>56</v>
      </c>
      <c r="I2" s="34" t="s">
        <v>57</v>
      </c>
      <c r="J2" s="34" t="s">
        <v>227</v>
      </c>
      <c r="K2" s="34" t="s">
        <v>58</v>
      </c>
      <c r="L2" s="34" t="s">
        <v>59</v>
      </c>
      <c r="M2" s="34" t="s">
        <v>60</v>
      </c>
      <c r="N2" s="34" t="s">
        <v>61</v>
      </c>
      <c r="O2" s="34" t="s">
        <v>62</v>
      </c>
      <c r="P2" s="34" t="s">
        <v>226</v>
      </c>
      <c r="Q2" s="34" t="s">
        <v>63</v>
      </c>
      <c r="R2" s="34" t="s">
        <v>64</v>
      </c>
      <c r="S2" s="34" t="s">
        <v>65</v>
      </c>
      <c r="T2" s="34" t="s">
        <v>66</v>
      </c>
      <c r="U2" s="34" t="s">
        <v>67</v>
      </c>
      <c r="V2" s="34" t="s">
        <v>68</v>
      </c>
      <c r="W2" s="34" t="s">
        <v>224</v>
      </c>
      <c r="X2" s="34" t="s">
        <v>225</v>
      </c>
      <c r="Y2" s="34" t="s">
        <v>69</v>
      </c>
      <c r="Z2" s="34" t="s">
        <v>70</v>
      </c>
      <c r="AA2" s="34" t="s">
        <v>71</v>
      </c>
      <c r="AB2" s="34" t="s">
        <v>72</v>
      </c>
      <c r="AC2" s="34" t="s">
        <v>73</v>
      </c>
      <c r="AD2" s="34" t="s">
        <v>74</v>
      </c>
      <c r="AE2" s="34" t="s">
        <v>75</v>
      </c>
      <c r="AF2" s="34" t="s">
        <v>76</v>
      </c>
      <c r="AG2" s="34" t="s">
        <v>77</v>
      </c>
      <c r="AH2" s="34" t="s">
        <v>78</v>
      </c>
      <c r="AI2" s="34" t="s">
        <v>79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 ht="40" x14ac:dyDescent="0.2">
      <c r="A3" s="31"/>
      <c r="B3" s="32"/>
      <c r="C3" s="32"/>
      <c r="D3" s="33"/>
      <c r="E3" s="33"/>
      <c r="F3" s="34" t="s">
        <v>80</v>
      </c>
      <c r="G3" s="34" t="s">
        <v>81</v>
      </c>
      <c r="H3" s="34" t="s">
        <v>82</v>
      </c>
      <c r="I3" s="34" t="s">
        <v>83</v>
      </c>
      <c r="J3" s="35" t="s">
        <v>84</v>
      </c>
      <c r="K3" s="34" t="s">
        <v>85</v>
      </c>
      <c r="L3" s="34" t="s">
        <v>86</v>
      </c>
      <c r="M3" s="35" t="s">
        <v>87</v>
      </c>
      <c r="N3" s="34" t="s">
        <v>88</v>
      </c>
      <c r="O3" s="34" t="s">
        <v>89</v>
      </c>
      <c r="P3" s="34" t="s">
        <v>90</v>
      </c>
      <c r="Q3" s="34" t="s">
        <v>91</v>
      </c>
      <c r="R3" s="34" t="s">
        <v>92</v>
      </c>
      <c r="S3" s="34" t="s">
        <v>93</v>
      </c>
      <c r="T3" s="34" t="s">
        <v>94</v>
      </c>
      <c r="U3" s="34" t="s">
        <v>94</v>
      </c>
      <c r="V3" s="34" t="s">
        <v>94</v>
      </c>
      <c r="W3" s="34" t="s">
        <v>95</v>
      </c>
      <c r="X3" s="34" t="s">
        <v>96</v>
      </c>
      <c r="Y3" s="34" t="s">
        <v>97</v>
      </c>
      <c r="Z3" s="34" t="s">
        <v>98</v>
      </c>
      <c r="AA3" s="34" t="s">
        <v>98</v>
      </c>
      <c r="AB3" s="34" t="s">
        <v>97</v>
      </c>
      <c r="AC3" s="34" t="s">
        <v>98</v>
      </c>
      <c r="AD3" s="34" t="s">
        <v>98</v>
      </c>
      <c r="AE3" s="34" t="s">
        <v>98</v>
      </c>
      <c r="AF3" s="34"/>
      <c r="AG3" s="34"/>
      <c r="AH3" s="34"/>
      <c r="AI3" s="34"/>
    </row>
    <row r="4" spans="1:46" x14ac:dyDescent="0.2">
      <c r="A4" s="1">
        <v>67557</v>
      </c>
      <c r="B4" s="40" t="s">
        <v>231</v>
      </c>
      <c r="C4" s="1" t="s">
        <v>99</v>
      </c>
      <c r="D4" s="2">
        <v>42690</v>
      </c>
      <c r="E4" s="2">
        <v>42935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-10.659999999999854</v>
      </c>
      <c r="N4" s="25">
        <v>-258.03000000000003</v>
      </c>
      <c r="O4" s="25">
        <v>0</v>
      </c>
      <c r="P4" s="25">
        <v>0</v>
      </c>
      <c r="Q4" s="25">
        <v>0</v>
      </c>
      <c r="R4" s="25">
        <v>0</v>
      </c>
      <c r="S4" s="25">
        <v>-8.52</v>
      </c>
      <c r="T4" s="25">
        <v>-41.220000000000226</v>
      </c>
      <c r="U4" s="25">
        <v>-223.62999999999994</v>
      </c>
      <c r="V4" s="25">
        <v>-1205.9799999999998</v>
      </c>
      <c r="W4" s="25">
        <v>-5.25</v>
      </c>
      <c r="X4" s="25">
        <v>-12.02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-863.27</v>
      </c>
      <c r="AE4" s="25">
        <v>-10303.340000000002</v>
      </c>
      <c r="AF4" s="26">
        <v>-12931.92</v>
      </c>
      <c r="AG4" s="25">
        <v>0</v>
      </c>
      <c r="AH4" s="25">
        <v>-3008.5800000000004</v>
      </c>
      <c r="AI4" s="26">
        <v>-15940.5</v>
      </c>
    </row>
    <row r="5" spans="1:46" x14ac:dyDescent="0.2">
      <c r="A5" s="1">
        <v>65880</v>
      </c>
      <c r="B5" s="40" t="s">
        <v>231</v>
      </c>
      <c r="C5" s="1" t="s">
        <v>99</v>
      </c>
      <c r="D5" s="2">
        <v>42291</v>
      </c>
      <c r="E5" s="2">
        <v>42554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-283.83000000000038</v>
      </c>
      <c r="O5" s="25">
        <v>0</v>
      </c>
      <c r="P5" s="25">
        <v>0</v>
      </c>
      <c r="Q5" s="25">
        <v>0</v>
      </c>
      <c r="R5" s="25">
        <v>0</v>
      </c>
      <c r="S5" s="25">
        <v>-12.059999999999999</v>
      </c>
      <c r="T5" s="25">
        <v>-61.32</v>
      </c>
      <c r="U5" s="25">
        <v>-111.30999999999995</v>
      </c>
      <c r="V5" s="25">
        <v>-495.69999999999993</v>
      </c>
      <c r="W5" s="25">
        <v>0</v>
      </c>
      <c r="X5" s="25">
        <v>0</v>
      </c>
      <c r="Y5" s="25">
        <v>0</v>
      </c>
      <c r="Z5" s="25">
        <v>-86.62000000000009</v>
      </c>
      <c r="AA5" s="25">
        <v>-668.80999999999983</v>
      </c>
      <c r="AB5" s="25">
        <v>0</v>
      </c>
      <c r="AC5" s="25">
        <v>0</v>
      </c>
      <c r="AD5" s="25">
        <v>-12428.92</v>
      </c>
      <c r="AE5" s="25">
        <v>-17809.73</v>
      </c>
      <c r="AF5" s="26">
        <v>-31958.3</v>
      </c>
      <c r="AG5" s="25">
        <v>0</v>
      </c>
      <c r="AH5" s="25">
        <v>-9308.8799999999992</v>
      </c>
      <c r="AI5" s="26">
        <v>-41267.18</v>
      </c>
    </row>
    <row r="6" spans="1:46" x14ac:dyDescent="0.2">
      <c r="A6" s="1">
        <v>65925</v>
      </c>
      <c r="B6" s="40" t="s">
        <v>231</v>
      </c>
      <c r="C6" s="1" t="s">
        <v>99</v>
      </c>
      <c r="D6" s="2">
        <v>42305</v>
      </c>
      <c r="E6" s="2">
        <v>42555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6">
        <v>0</v>
      </c>
      <c r="AG6" s="25">
        <v>0</v>
      </c>
      <c r="AH6" s="25">
        <v>0</v>
      </c>
      <c r="AI6" s="26">
        <v>0</v>
      </c>
    </row>
    <row r="7" spans="1:46" x14ac:dyDescent="0.2">
      <c r="A7" s="1">
        <v>68662</v>
      </c>
      <c r="B7" s="40" t="s">
        <v>231</v>
      </c>
      <c r="C7" s="1" t="s">
        <v>99</v>
      </c>
      <c r="D7" s="2">
        <v>43012</v>
      </c>
      <c r="E7" s="2">
        <v>44167</v>
      </c>
      <c r="F7" s="25">
        <v>0</v>
      </c>
      <c r="G7" s="25">
        <v>0</v>
      </c>
      <c r="H7" s="25">
        <v>0</v>
      </c>
      <c r="I7" s="25">
        <v>0</v>
      </c>
      <c r="J7" s="25">
        <v>-7.8600000000001273</v>
      </c>
      <c r="K7" s="25">
        <v>0</v>
      </c>
      <c r="L7" s="25">
        <v>0</v>
      </c>
      <c r="M7" s="25">
        <v>-0.10000000000013642</v>
      </c>
      <c r="N7" s="25">
        <v>-571.14999999999964</v>
      </c>
      <c r="O7" s="25">
        <v>0</v>
      </c>
      <c r="P7" s="25">
        <v>-89.970000000000027</v>
      </c>
      <c r="Q7" s="25">
        <v>-1.7</v>
      </c>
      <c r="R7" s="25">
        <v>-33.620000000000147</v>
      </c>
      <c r="S7" s="25">
        <v>-86.85</v>
      </c>
      <c r="T7" s="25">
        <v>-750.08999999999992</v>
      </c>
      <c r="U7" s="25">
        <v>-4262.8999999999996</v>
      </c>
      <c r="V7" s="25">
        <v>-5032.8899999999985</v>
      </c>
      <c r="W7" s="25">
        <v>-95.520000000000053</v>
      </c>
      <c r="X7" s="25">
        <v>-4.05</v>
      </c>
      <c r="Y7" s="25">
        <v>0</v>
      </c>
      <c r="Z7" s="25">
        <v>-559.29000000000008</v>
      </c>
      <c r="AA7" s="25">
        <v>-94.14</v>
      </c>
      <c r="AB7" s="25">
        <v>-295.86000000000013</v>
      </c>
      <c r="AC7" s="25">
        <v>0</v>
      </c>
      <c r="AD7" s="25">
        <v>0</v>
      </c>
      <c r="AE7" s="25">
        <v>-31886.530000000006</v>
      </c>
      <c r="AF7" s="26">
        <v>-43772.52</v>
      </c>
      <c r="AG7" s="25">
        <v>-743.88000000000079</v>
      </c>
      <c r="AH7" s="25">
        <v>-10613.660000000002</v>
      </c>
      <c r="AI7" s="26">
        <v>-55130.06</v>
      </c>
    </row>
    <row r="8" spans="1:46" x14ac:dyDescent="0.2">
      <c r="A8" s="1">
        <v>69513</v>
      </c>
      <c r="B8" s="40" t="s">
        <v>231</v>
      </c>
      <c r="C8" s="1" t="s">
        <v>99</v>
      </c>
      <c r="D8" s="2">
        <v>43320</v>
      </c>
      <c r="E8" s="2">
        <v>43339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-9.9999999998345857E-3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-15.46</v>
      </c>
      <c r="AB8" s="25">
        <v>0</v>
      </c>
      <c r="AC8" s="25">
        <v>0</v>
      </c>
      <c r="AD8" s="25">
        <v>0</v>
      </c>
      <c r="AE8" s="25">
        <v>-1201.43</v>
      </c>
      <c r="AF8" s="26">
        <v>-1216.9000000000001</v>
      </c>
      <c r="AG8" s="25">
        <v>0</v>
      </c>
      <c r="AH8" s="25">
        <v>-332.84000000000003</v>
      </c>
      <c r="AI8" s="26">
        <v>-1549.74</v>
      </c>
    </row>
    <row r="9" spans="1:46" x14ac:dyDescent="0.2">
      <c r="A9" s="1">
        <v>64193</v>
      </c>
      <c r="B9" s="40" t="s">
        <v>231</v>
      </c>
      <c r="C9" s="1" t="s">
        <v>99</v>
      </c>
      <c r="D9" s="2">
        <v>42116</v>
      </c>
      <c r="E9" s="2">
        <v>44913</v>
      </c>
      <c r="F9" s="25">
        <v>-41.029999999999859</v>
      </c>
      <c r="G9" s="25">
        <v>-1.5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-0.10000000000002274</v>
      </c>
      <c r="N9" s="25">
        <v>-1866.1100000000001</v>
      </c>
      <c r="O9" s="25">
        <v>0</v>
      </c>
      <c r="P9" s="25">
        <v>-591.8599999999999</v>
      </c>
      <c r="Q9" s="25">
        <v>-16.119999999999983</v>
      </c>
      <c r="R9" s="25">
        <v>-98.870000000000061</v>
      </c>
      <c r="S9" s="25">
        <v>-4.26</v>
      </c>
      <c r="T9" s="25">
        <v>-179.01999999999981</v>
      </c>
      <c r="U9" s="25">
        <v>-6201.2700000000013</v>
      </c>
      <c r="V9" s="25">
        <v>-5021.34</v>
      </c>
      <c r="W9" s="25">
        <v>0</v>
      </c>
      <c r="X9" s="25">
        <v>0</v>
      </c>
      <c r="Y9" s="25">
        <v>0</v>
      </c>
      <c r="Z9" s="25">
        <v>0</v>
      </c>
      <c r="AA9" s="25">
        <v>-28.29</v>
      </c>
      <c r="AB9" s="25">
        <v>-1157.4999999999995</v>
      </c>
      <c r="AC9" s="25">
        <v>0</v>
      </c>
      <c r="AD9" s="25">
        <v>-10893.04</v>
      </c>
      <c r="AE9" s="25">
        <v>-26357.220000000005</v>
      </c>
      <c r="AF9" s="26">
        <v>-52457.53</v>
      </c>
      <c r="AG9" s="25">
        <v>0</v>
      </c>
      <c r="AH9" s="25">
        <v>-22909.389999999996</v>
      </c>
      <c r="AI9" s="26">
        <v>-75366.92</v>
      </c>
    </row>
    <row r="10" spans="1:46" x14ac:dyDescent="0.2">
      <c r="A10" s="1">
        <v>64411</v>
      </c>
      <c r="B10" s="40" t="s">
        <v>231</v>
      </c>
      <c r="C10" s="1" t="s">
        <v>99</v>
      </c>
      <c r="D10" s="2">
        <v>42193</v>
      </c>
      <c r="E10" s="2">
        <v>42353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-163.20999999999992</v>
      </c>
      <c r="O10" s="25">
        <v>0</v>
      </c>
      <c r="P10" s="25">
        <v>-44.190000000000111</v>
      </c>
      <c r="Q10" s="25">
        <v>0</v>
      </c>
      <c r="R10" s="25">
        <v>0</v>
      </c>
      <c r="S10" s="25">
        <v>-36.549999999999841</v>
      </c>
      <c r="T10" s="25">
        <v>-139.72999999999999</v>
      </c>
      <c r="U10" s="25">
        <v>-1.6399999999998607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-160.36000000000013</v>
      </c>
      <c r="AB10" s="25">
        <v>-417.65</v>
      </c>
      <c r="AC10" s="25">
        <v>0</v>
      </c>
      <c r="AD10" s="25">
        <v>0</v>
      </c>
      <c r="AE10" s="25">
        <v>-6159.4800000000005</v>
      </c>
      <c r="AF10" s="26">
        <v>-7122.81</v>
      </c>
      <c r="AG10" s="25">
        <v>0</v>
      </c>
      <c r="AH10" s="25">
        <v>-2949.8399999999997</v>
      </c>
      <c r="AI10" s="26">
        <v>-10072.65</v>
      </c>
    </row>
    <row r="11" spans="1:46" x14ac:dyDescent="0.2">
      <c r="A11" s="1">
        <v>74291</v>
      </c>
      <c r="B11" s="40" t="s">
        <v>231</v>
      </c>
      <c r="C11" s="1" t="s">
        <v>99</v>
      </c>
      <c r="D11" s="2">
        <v>44769</v>
      </c>
      <c r="E11" s="2">
        <v>44913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6">
        <v>0</v>
      </c>
      <c r="AG11" s="25">
        <v>0</v>
      </c>
      <c r="AH11" s="25">
        <v>0</v>
      </c>
      <c r="AI11" s="26">
        <v>0</v>
      </c>
    </row>
    <row r="12" spans="1:46" x14ac:dyDescent="0.2">
      <c r="A12" s="1">
        <v>61477</v>
      </c>
      <c r="B12" s="40" t="s">
        <v>231</v>
      </c>
      <c r="C12" s="1" t="s">
        <v>99</v>
      </c>
      <c r="D12" s="2">
        <v>41992</v>
      </c>
      <c r="E12" s="2">
        <v>42045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-383.34000000000009</v>
      </c>
      <c r="O12" s="25">
        <v>0</v>
      </c>
      <c r="P12" s="25">
        <v>-117.43999999999994</v>
      </c>
      <c r="Q12" s="25">
        <v>-39.86</v>
      </c>
      <c r="R12" s="25">
        <v>-23.6</v>
      </c>
      <c r="S12" s="25">
        <v>0</v>
      </c>
      <c r="T12" s="25">
        <v>-88.93</v>
      </c>
      <c r="U12" s="25">
        <v>-563.35</v>
      </c>
      <c r="V12" s="25">
        <v>-229.38999999999993</v>
      </c>
      <c r="W12" s="25">
        <v>-14.76</v>
      </c>
      <c r="X12" s="25">
        <v>-3.73</v>
      </c>
      <c r="Y12" s="25">
        <v>0</v>
      </c>
      <c r="Z12" s="25">
        <v>-221.19</v>
      </c>
      <c r="AA12" s="25">
        <v>-139.79000000000002</v>
      </c>
      <c r="AB12" s="25">
        <v>0</v>
      </c>
      <c r="AC12" s="25">
        <v>0</v>
      </c>
      <c r="AD12" s="25">
        <v>0</v>
      </c>
      <c r="AE12" s="25">
        <v>-3950.8799999999997</v>
      </c>
      <c r="AF12" s="26">
        <v>-5776.26</v>
      </c>
      <c r="AG12" s="25">
        <v>-134.61000000000004</v>
      </c>
      <c r="AH12" s="25">
        <v>-2115.04</v>
      </c>
      <c r="AI12" s="26">
        <v>-8025.91</v>
      </c>
    </row>
    <row r="13" spans="1:46" x14ac:dyDescent="0.2">
      <c r="A13" s="1">
        <v>60223</v>
      </c>
      <c r="B13" s="40" t="s">
        <v>231</v>
      </c>
      <c r="C13" s="1" t="s">
        <v>99</v>
      </c>
      <c r="D13" s="2">
        <v>41992</v>
      </c>
      <c r="E13" s="2">
        <v>43641</v>
      </c>
      <c r="F13" s="25">
        <v>-30.804000000000087</v>
      </c>
      <c r="G13" s="25">
        <v>-1.5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-1.1368683772161603E-13</v>
      </c>
      <c r="N13" s="25">
        <v>-339.06</v>
      </c>
      <c r="O13" s="25">
        <v>0</v>
      </c>
      <c r="P13" s="25">
        <v>0</v>
      </c>
      <c r="Q13" s="25">
        <v>-16.100000000000001</v>
      </c>
      <c r="R13" s="25">
        <v>-2.95</v>
      </c>
      <c r="S13" s="25">
        <v>-19.600000000000001</v>
      </c>
      <c r="T13" s="25">
        <v>-50.99</v>
      </c>
      <c r="U13" s="25">
        <v>-439.62999999999988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-20.36</v>
      </c>
      <c r="AB13" s="25">
        <v>0</v>
      </c>
      <c r="AC13" s="25">
        <v>0</v>
      </c>
      <c r="AD13" s="25">
        <v>0</v>
      </c>
      <c r="AE13" s="25">
        <v>-3222.9900000000007</v>
      </c>
      <c r="AF13" s="26">
        <v>-4143.9799999999996</v>
      </c>
      <c r="AG13" s="25">
        <v>-90.16400000000003</v>
      </c>
      <c r="AH13" s="25">
        <v>-1430.5200000000041</v>
      </c>
      <c r="AI13" s="26">
        <v>-5664.66</v>
      </c>
    </row>
    <row r="14" spans="1:46" x14ac:dyDescent="0.2">
      <c r="A14" s="1">
        <v>64719</v>
      </c>
      <c r="B14" s="40" t="s">
        <v>231</v>
      </c>
      <c r="C14" s="1" t="s">
        <v>99</v>
      </c>
      <c r="D14" s="2">
        <v>42025</v>
      </c>
      <c r="E14" s="2">
        <v>42800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-2.9999999999972715E-2</v>
      </c>
      <c r="N14" s="25">
        <v>-1112.8300000000008</v>
      </c>
      <c r="O14" s="25">
        <v>0</v>
      </c>
      <c r="P14" s="25">
        <v>-149.26</v>
      </c>
      <c r="Q14" s="25">
        <v>-46.600000000000023</v>
      </c>
      <c r="R14" s="25">
        <v>-36.659999999999997</v>
      </c>
      <c r="S14" s="25">
        <v>0</v>
      </c>
      <c r="T14" s="25">
        <v>-81.940000000000055</v>
      </c>
      <c r="U14" s="25">
        <v>-2734.41</v>
      </c>
      <c r="V14" s="25">
        <v>-4677.1299999999992</v>
      </c>
      <c r="W14" s="25">
        <v>-4.92</v>
      </c>
      <c r="X14" s="25">
        <v>-22.47</v>
      </c>
      <c r="Y14" s="25">
        <v>0</v>
      </c>
      <c r="Z14" s="25">
        <v>-274.56</v>
      </c>
      <c r="AA14" s="25">
        <v>-698.3</v>
      </c>
      <c r="AB14" s="25">
        <v>0</v>
      </c>
      <c r="AC14" s="25">
        <v>0</v>
      </c>
      <c r="AD14" s="25">
        <v>-2636.9</v>
      </c>
      <c r="AE14" s="25">
        <v>-39339.07</v>
      </c>
      <c r="AF14" s="26">
        <v>-51815.08</v>
      </c>
      <c r="AG14" s="25">
        <v>-632.7399999999999</v>
      </c>
      <c r="AH14" s="25">
        <v>-14969.64</v>
      </c>
      <c r="AI14" s="26">
        <v>-67417.460000000006</v>
      </c>
    </row>
    <row r="15" spans="1:46" x14ac:dyDescent="0.2">
      <c r="A15" s="1">
        <v>65719</v>
      </c>
      <c r="B15" s="40" t="s">
        <v>231</v>
      </c>
      <c r="C15" s="1" t="s">
        <v>99</v>
      </c>
      <c r="D15" s="2">
        <v>42263</v>
      </c>
      <c r="E15" s="2">
        <v>42780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-9.9999999999909051E-3</v>
      </c>
      <c r="N15" s="25">
        <v>-386.41000000000031</v>
      </c>
      <c r="O15" s="25">
        <v>0</v>
      </c>
      <c r="P15" s="25">
        <v>-34.110000000000014</v>
      </c>
      <c r="Q15" s="25">
        <v>0</v>
      </c>
      <c r="R15" s="25">
        <v>0</v>
      </c>
      <c r="S15" s="25">
        <v>-30.6</v>
      </c>
      <c r="T15" s="25">
        <v>-28.280000000000005</v>
      </c>
      <c r="U15" s="25">
        <v>-1502.0899999999992</v>
      </c>
      <c r="V15" s="25">
        <v>-2114.7999999999997</v>
      </c>
      <c r="W15" s="25">
        <v>-104.72000000000008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-21184.66</v>
      </c>
      <c r="AF15" s="26">
        <v>-25385.68</v>
      </c>
      <c r="AG15" s="25">
        <v>-204.6099999999997</v>
      </c>
      <c r="AH15" s="25">
        <v>-6912.75</v>
      </c>
      <c r="AI15" s="26">
        <v>-32503.040000000001</v>
      </c>
    </row>
    <row r="16" spans="1:46" x14ac:dyDescent="0.2">
      <c r="A16" s="1">
        <v>68153</v>
      </c>
      <c r="B16" s="40" t="s">
        <v>231</v>
      </c>
      <c r="C16" s="1" t="s">
        <v>99</v>
      </c>
      <c r="D16" s="2">
        <v>42900</v>
      </c>
      <c r="E16" s="2">
        <v>43448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-288.45999999999998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6">
        <v>-288.45999999999998</v>
      </c>
      <c r="AG16" s="25">
        <v>0</v>
      </c>
      <c r="AH16" s="25">
        <v>-32.950000000000003</v>
      </c>
      <c r="AI16" s="26">
        <v>-321.41000000000003</v>
      </c>
    </row>
    <row r="17" spans="1:35" x14ac:dyDescent="0.2">
      <c r="A17" s="1">
        <v>69060</v>
      </c>
      <c r="B17" s="40" t="s">
        <v>231</v>
      </c>
      <c r="C17" s="1" t="s">
        <v>99</v>
      </c>
      <c r="D17" s="2">
        <v>44594</v>
      </c>
      <c r="E17" s="2">
        <v>44913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6">
        <v>0</v>
      </c>
      <c r="AG17" s="25">
        <v>0</v>
      </c>
      <c r="AH17" s="25">
        <v>0</v>
      </c>
      <c r="AI17" s="26">
        <v>0</v>
      </c>
    </row>
    <row r="18" spans="1:35" x14ac:dyDescent="0.2">
      <c r="A18" s="1">
        <v>41302</v>
      </c>
      <c r="B18" s="40" t="s">
        <v>231</v>
      </c>
      <c r="C18" s="1" t="s">
        <v>99</v>
      </c>
      <c r="D18" s="2">
        <v>41992</v>
      </c>
      <c r="E18" s="2">
        <v>42849</v>
      </c>
      <c r="F18" s="25">
        <v>-173.03399999999999</v>
      </c>
      <c r="G18" s="25">
        <v>-1.5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-867.64</v>
      </c>
      <c r="N18" s="25">
        <v>-741.19999999999959</v>
      </c>
      <c r="O18" s="25">
        <v>0</v>
      </c>
      <c r="P18" s="25">
        <v>-59.839999999999861</v>
      </c>
      <c r="Q18" s="25">
        <v>-1227.94</v>
      </c>
      <c r="R18" s="25">
        <v>-412.22000000000014</v>
      </c>
      <c r="S18" s="25">
        <v>-414.74999999999994</v>
      </c>
      <c r="T18" s="25">
        <v>-594.66000000000008</v>
      </c>
      <c r="U18" s="25">
        <v>-601.3099999999996</v>
      </c>
      <c r="V18" s="25">
        <v>-1195.0399999999995</v>
      </c>
      <c r="W18" s="25">
        <v>0</v>
      </c>
      <c r="X18" s="25">
        <v>0</v>
      </c>
      <c r="Y18" s="25">
        <v>0</v>
      </c>
      <c r="Z18" s="25">
        <v>0</v>
      </c>
      <c r="AA18" s="25">
        <v>-1313.36</v>
      </c>
      <c r="AB18" s="25">
        <v>-330.84999999999991</v>
      </c>
      <c r="AC18" s="25">
        <v>0</v>
      </c>
      <c r="AD18" s="25">
        <v>-7201.5500000000011</v>
      </c>
      <c r="AE18" s="25">
        <v>-13106.8</v>
      </c>
      <c r="AF18" s="26">
        <v>-28241.69</v>
      </c>
      <c r="AG18" s="25">
        <v>0</v>
      </c>
      <c r="AH18" s="25">
        <v>-13786.530000000002</v>
      </c>
      <c r="AI18" s="26">
        <v>-42028.22</v>
      </c>
    </row>
    <row r="19" spans="1:35" x14ac:dyDescent="0.2">
      <c r="A19" s="1">
        <v>66307</v>
      </c>
      <c r="B19" s="40" t="s">
        <v>231</v>
      </c>
      <c r="C19" s="1" t="s">
        <v>99</v>
      </c>
      <c r="D19" s="2">
        <v>42529</v>
      </c>
      <c r="E19" s="2">
        <v>43410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-425.59999999999991</v>
      </c>
      <c r="N19" s="25">
        <v>-257.32999999999993</v>
      </c>
      <c r="O19" s="25">
        <v>0</v>
      </c>
      <c r="P19" s="25">
        <v>0</v>
      </c>
      <c r="Q19" s="25">
        <v>-75.56</v>
      </c>
      <c r="R19" s="25">
        <v>-13.319999999999997</v>
      </c>
      <c r="S19" s="25">
        <v>-62.260000000000019</v>
      </c>
      <c r="T19" s="25">
        <v>-250.05000000000015</v>
      </c>
      <c r="U19" s="25">
        <v>-2204.8599999999997</v>
      </c>
      <c r="V19" s="25">
        <v>-2216.06</v>
      </c>
      <c r="W19" s="25">
        <v>0</v>
      </c>
      <c r="X19" s="25">
        <v>0</v>
      </c>
      <c r="Y19" s="25">
        <v>0</v>
      </c>
      <c r="Z19" s="25">
        <v>0</v>
      </c>
      <c r="AA19" s="25">
        <v>-731.74</v>
      </c>
      <c r="AB19" s="25">
        <v>-232.32000000000008</v>
      </c>
      <c r="AC19" s="25">
        <v>0</v>
      </c>
      <c r="AD19" s="25">
        <v>-7797.579999999999</v>
      </c>
      <c r="AE19" s="25">
        <v>-18413.749999999996</v>
      </c>
      <c r="AF19" s="26">
        <v>-32680.43</v>
      </c>
      <c r="AG19" s="25">
        <v>0</v>
      </c>
      <c r="AH19" s="25">
        <v>-11742.64</v>
      </c>
      <c r="AI19" s="26">
        <v>-44423.07</v>
      </c>
    </row>
    <row r="20" spans="1:35" x14ac:dyDescent="0.2">
      <c r="A20" s="1">
        <v>69422</v>
      </c>
      <c r="B20" s="40" t="s">
        <v>231</v>
      </c>
      <c r="C20" s="1" t="s">
        <v>99</v>
      </c>
      <c r="D20" s="2">
        <v>43292</v>
      </c>
      <c r="E20" s="2">
        <v>43453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-206.92000000000013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-260.53999999999996</v>
      </c>
      <c r="AF20" s="26">
        <v>-467.46</v>
      </c>
      <c r="AG20" s="25">
        <v>0</v>
      </c>
      <c r="AH20" s="25">
        <v>-164.22</v>
      </c>
      <c r="AI20" s="26">
        <v>-631.67999999999995</v>
      </c>
    </row>
    <row r="21" spans="1:35" x14ac:dyDescent="0.2">
      <c r="A21" s="1">
        <v>67309</v>
      </c>
      <c r="B21" s="40" t="s">
        <v>231</v>
      </c>
      <c r="C21" s="1" t="s">
        <v>99</v>
      </c>
      <c r="D21" s="2">
        <v>42599</v>
      </c>
      <c r="E21" s="2">
        <v>42798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-168.57</v>
      </c>
      <c r="O21" s="25">
        <v>0</v>
      </c>
      <c r="P21" s="25">
        <v>0</v>
      </c>
      <c r="Q21" s="25">
        <v>0</v>
      </c>
      <c r="R21" s="25">
        <v>0</v>
      </c>
      <c r="S21" s="25">
        <v>-20.6</v>
      </c>
      <c r="T21" s="25">
        <v>-27.16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-70.31</v>
      </c>
      <c r="AB21" s="25">
        <v>-598.62000000000057</v>
      </c>
      <c r="AC21" s="25">
        <v>0</v>
      </c>
      <c r="AD21" s="25">
        <v>-7074.36</v>
      </c>
      <c r="AE21" s="25">
        <v>-6721.9800000000005</v>
      </c>
      <c r="AF21" s="26">
        <v>-14681.6</v>
      </c>
      <c r="AG21" s="25">
        <v>0</v>
      </c>
      <c r="AH21" s="25">
        <v>-4113.380000000001</v>
      </c>
      <c r="AI21" s="26">
        <v>-18794.98</v>
      </c>
    </row>
    <row r="22" spans="1:35" x14ac:dyDescent="0.2">
      <c r="A22" s="1">
        <v>71694</v>
      </c>
      <c r="B22" s="40" t="s">
        <v>231</v>
      </c>
      <c r="C22" s="1" t="s">
        <v>99</v>
      </c>
      <c r="D22" s="2">
        <v>44335</v>
      </c>
      <c r="E22" s="2">
        <v>44550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-1.999999999998181E-2</v>
      </c>
      <c r="N22" s="25">
        <v>-263.99000000000018</v>
      </c>
      <c r="O22" s="25">
        <v>0</v>
      </c>
      <c r="P22" s="25">
        <v>0</v>
      </c>
      <c r="Q22" s="25">
        <v>0</v>
      </c>
      <c r="R22" s="25">
        <v>0</v>
      </c>
      <c r="S22" s="25">
        <v>-14.22</v>
      </c>
      <c r="T22" s="25">
        <v>-53.44</v>
      </c>
      <c r="U22" s="25">
        <v>-84.52</v>
      </c>
      <c r="V22" s="25">
        <v>0</v>
      </c>
      <c r="W22" s="25">
        <v>0</v>
      </c>
      <c r="X22" s="25">
        <v>0</v>
      </c>
      <c r="Y22" s="25">
        <v>0</v>
      </c>
      <c r="Z22" s="25">
        <v>-82.540000000000035</v>
      </c>
      <c r="AA22" s="25">
        <v>-0.81</v>
      </c>
      <c r="AB22" s="25">
        <v>0</v>
      </c>
      <c r="AC22" s="25">
        <v>0</v>
      </c>
      <c r="AD22" s="25">
        <v>0</v>
      </c>
      <c r="AE22" s="25">
        <v>-238.00000000000051</v>
      </c>
      <c r="AF22" s="26">
        <v>-737.54</v>
      </c>
      <c r="AG22" s="25">
        <v>0</v>
      </c>
      <c r="AH22" s="25">
        <v>-158.88000000000002</v>
      </c>
      <c r="AI22" s="26">
        <v>-896.42</v>
      </c>
    </row>
    <row r="23" spans="1:35" x14ac:dyDescent="0.2">
      <c r="A23" s="1">
        <v>73356</v>
      </c>
      <c r="B23" s="40" t="s">
        <v>231</v>
      </c>
      <c r="C23" s="1" t="s">
        <v>99</v>
      </c>
      <c r="D23" s="2">
        <v>44545</v>
      </c>
      <c r="E23" s="2">
        <v>44811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f>-57.87+19.53</f>
        <v>-38.339999999999996</v>
      </c>
      <c r="U23" s="25">
        <v>-110.89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-129.92000000000036</v>
      </c>
      <c r="AC23" s="25">
        <v>0</v>
      </c>
      <c r="AD23" s="25">
        <v>0</v>
      </c>
      <c r="AE23" s="25">
        <v>0</v>
      </c>
      <c r="AF23" s="26">
        <v>-279.14999999999998</v>
      </c>
      <c r="AG23" s="25">
        <v>0</v>
      </c>
      <c r="AH23" s="25">
        <v>-51.35</v>
      </c>
      <c r="AI23" s="26">
        <v>-330.5</v>
      </c>
    </row>
    <row r="24" spans="1:35" x14ac:dyDescent="0.2">
      <c r="A24" s="1">
        <v>64346</v>
      </c>
      <c r="B24" s="40" t="s">
        <v>231</v>
      </c>
      <c r="C24" s="1" t="s">
        <v>99</v>
      </c>
      <c r="D24" s="2">
        <v>41992</v>
      </c>
      <c r="E24" s="2">
        <v>44096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-6.3099999999999454</v>
      </c>
      <c r="O24" s="25">
        <v>0</v>
      </c>
      <c r="P24" s="25">
        <v>0</v>
      </c>
      <c r="Q24" s="25">
        <v>0</v>
      </c>
      <c r="R24" s="25">
        <v>-11.8</v>
      </c>
      <c r="S24" s="25">
        <v>-23.520000000000003</v>
      </c>
      <c r="T24" s="25">
        <v>-74.269999999999953</v>
      </c>
      <c r="U24" s="25">
        <v>-368.09999999999974</v>
      </c>
      <c r="V24" s="25">
        <v>-1316.1999999999998</v>
      </c>
      <c r="W24" s="25">
        <v>0</v>
      </c>
      <c r="X24" s="25">
        <v>0</v>
      </c>
      <c r="Y24" s="25">
        <v>0</v>
      </c>
      <c r="Z24" s="25">
        <v>0</v>
      </c>
      <c r="AA24" s="25">
        <v>-249.72999999999996</v>
      </c>
      <c r="AB24" s="25">
        <v>-1121.3400000000001</v>
      </c>
      <c r="AC24" s="25">
        <v>0</v>
      </c>
      <c r="AD24" s="25">
        <v>0</v>
      </c>
      <c r="AE24" s="25">
        <v>-15054.970000000001</v>
      </c>
      <c r="AF24" s="26">
        <v>-18226.240000000002</v>
      </c>
      <c r="AG24" s="25">
        <v>-385.80000000000013</v>
      </c>
      <c r="AH24" s="25">
        <v>-6260.8000000000047</v>
      </c>
      <c r="AI24" s="26">
        <v>-24872.84</v>
      </c>
    </row>
    <row r="25" spans="1:35" x14ac:dyDescent="0.2">
      <c r="A25" s="1">
        <v>69299</v>
      </c>
      <c r="B25" s="40" t="s">
        <v>231</v>
      </c>
      <c r="C25" s="1" t="s">
        <v>99</v>
      </c>
      <c r="D25" s="2">
        <v>43250</v>
      </c>
      <c r="E25" s="2">
        <v>43860</v>
      </c>
      <c r="F25" s="25">
        <v>-118.25</v>
      </c>
      <c r="G25" s="25">
        <v>-3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-889.2999999999995</v>
      </c>
      <c r="O25" s="25">
        <v>0</v>
      </c>
      <c r="P25" s="25">
        <v>-227.98000000000013</v>
      </c>
      <c r="Q25" s="25">
        <v>-40.269999999999897</v>
      </c>
      <c r="R25" s="25">
        <v>-85.089999999999947</v>
      </c>
      <c r="S25" s="25">
        <v>-218.53999999999962</v>
      </c>
      <c r="T25" s="25">
        <v>-1342.8900000000003</v>
      </c>
      <c r="U25" s="25">
        <v>-5814.4100000000017</v>
      </c>
      <c r="V25" s="25">
        <v>-2361.11</v>
      </c>
      <c r="W25" s="25">
        <v>-2.76</v>
      </c>
      <c r="X25" s="25">
        <v>0</v>
      </c>
      <c r="Y25" s="25">
        <v>0</v>
      </c>
      <c r="Z25" s="25">
        <v>0</v>
      </c>
      <c r="AA25" s="25">
        <v>-172.34</v>
      </c>
      <c r="AB25" s="25">
        <v>-666.06</v>
      </c>
      <c r="AC25" s="25">
        <v>-199.51</v>
      </c>
      <c r="AD25" s="25">
        <v>-1701.42</v>
      </c>
      <c r="AE25" s="25">
        <v>-23304.170000000009</v>
      </c>
      <c r="AF25" s="26">
        <v>-37147.1</v>
      </c>
      <c r="AG25" s="25">
        <v>-667.70000000000016</v>
      </c>
      <c r="AH25" s="25">
        <v>-8137.01</v>
      </c>
      <c r="AI25" s="26">
        <v>-45951.81</v>
      </c>
    </row>
    <row r="26" spans="1:35" x14ac:dyDescent="0.2">
      <c r="A26" s="1">
        <v>72672</v>
      </c>
      <c r="B26" s="40" t="s">
        <v>231</v>
      </c>
      <c r="C26" s="1" t="s">
        <v>99</v>
      </c>
      <c r="D26" s="2">
        <v>44370</v>
      </c>
      <c r="E26" s="2">
        <v>44913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6">
        <v>0</v>
      </c>
      <c r="AG26" s="25">
        <v>0</v>
      </c>
      <c r="AH26" s="25">
        <v>0</v>
      </c>
      <c r="AI26" s="26">
        <v>0</v>
      </c>
    </row>
    <row r="27" spans="1:35" x14ac:dyDescent="0.2">
      <c r="A27" s="1">
        <v>72074</v>
      </c>
      <c r="B27" s="40" t="s">
        <v>231</v>
      </c>
      <c r="C27" s="1" t="s">
        <v>99</v>
      </c>
      <c r="D27" s="2">
        <v>44258</v>
      </c>
      <c r="E27" s="2">
        <v>44459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6">
        <v>0</v>
      </c>
      <c r="AG27" s="25">
        <v>0</v>
      </c>
      <c r="AH27" s="25">
        <v>0</v>
      </c>
      <c r="AI27" s="26">
        <v>0</v>
      </c>
    </row>
    <row r="28" spans="1:35" x14ac:dyDescent="0.2">
      <c r="A28" s="1">
        <v>69807</v>
      </c>
      <c r="B28" s="40" t="s">
        <v>231</v>
      </c>
      <c r="C28" s="1" t="s">
        <v>99</v>
      </c>
      <c r="D28" s="2">
        <v>43418</v>
      </c>
      <c r="E28" s="2">
        <v>43473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-111.55000000000008</v>
      </c>
      <c r="V28" s="25">
        <v>-71.090000000000032</v>
      </c>
      <c r="W28" s="25">
        <v>0</v>
      </c>
      <c r="X28" s="25">
        <v>-4.1900000000000004</v>
      </c>
      <c r="Y28" s="25">
        <v>0</v>
      </c>
      <c r="Z28" s="25">
        <v>0</v>
      </c>
      <c r="AA28" s="25">
        <v>0</v>
      </c>
      <c r="AB28" s="25">
        <v>-1074.9299999999998</v>
      </c>
      <c r="AC28" s="25">
        <v>0</v>
      </c>
      <c r="AD28" s="25">
        <v>0</v>
      </c>
      <c r="AE28" s="25">
        <v>-1871.3300000000004</v>
      </c>
      <c r="AF28" s="26">
        <v>-3133.09</v>
      </c>
      <c r="AG28" s="25">
        <v>0</v>
      </c>
      <c r="AH28" s="25">
        <v>-398.92999999999995</v>
      </c>
      <c r="AI28" s="26">
        <v>-3532.02</v>
      </c>
    </row>
    <row r="29" spans="1:35" x14ac:dyDescent="0.2">
      <c r="A29" s="1">
        <v>69277</v>
      </c>
      <c r="B29" s="40" t="s">
        <v>231</v>
      </c>
      <c r="C29" s="1" t="s">
        <v>99</v>
      </c>
      <c r="D29" s="2">
        <v>43243</v>
      </c>
      <c r="E29" s="2">
        <v>43361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-296.43</v>
      </c>
      <c r="AE29" s="25">
        <v>-5782.8200000000006</v>
      </c>
      <c r="AF29" s="26">
        <v>-6079.25</v>
      </c>
      <c r="AG29" s="25">
        <v>0</v>
      </c>
      <c r="AH29" s="25">
        <v>-810.49999999999977</v>
      </c>
      <c r="AI29" s="26">
        <v>-6889.75</v>
      </c>
    </row>
    <row r="30" spans="1:35" x14ac:dyDescent="0.2">
      <c r="A30" s="1">
        <v>74646</v>
      </c>
      <c r="B30" s="40" t="s">
        <v>231</v>
      </c>
      <c r="C30" s="1" t="s">
        <v>99</v>
      </c>
      <c r="D30" s="2">
        <v>44853</v>
      </c>
      <c r="E30" s="2">
        <v>44913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-5.2680000000000291</v>
      </c>
      <c r="N30" s="25">
        <v>-55.43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6">
        <v>-60.7</v>
      </c>
      <c r="AG30" s="25">
        <v>0</v>
      </c>
      <c r="AH30" s="25">
        <v>-9.9299999999999979</v>
      </c>
      <c r="AI30" s="26">
        <v>-70.63</v>
      </c>
    </row>
    <row r="31" spans="1:35" x14ac:dyDescent="0.2">
      <c r="A31" s="1">
        <v>46390</v>
      </c>
      <c r="B31" s="40" t="s">
        <v>231</v>
      </c>
      <c r="C31" s="1" t="s">
        <v>99</v>
      </c>
      <c r="D31" s="2">
        <v>41992</v>
      </c>
      <c r="E31" s="2">
        <v>44913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6">
        <v>0</v>
      </c>
      <c r="AG31" s="25">
        <v>0</v>
      </c>
      <c r="AH31" s="25">
        <v>0</v>
      </c>
      <c r="AI31" s="26">
        <v>0</v>
      </c>
    </row>
    <row r="32" spans="1:35" x14ac:dyDescent="0.2">
      <c r="A32" s="1">
        <v>62622</v>
      </c>
      <c r="B32" s="40" t="s">
        <v>231</v>
      </c>
      <c r="C32" s="1" t="s">
        <v>99</v>
      </c>
      <c r="D32" s="2">
        <v>41992</v>
      </c>
      <c r="E32" s="2">
        <v>42269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-203.84</v>
      </c>
      <c r="N32" s="25">
        <v>-719.24000000000035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-43.28</v>
      </c>
      <c r="U32" s="25">
        <v>-121.08</v>
      </c>
      <c r="V32" s="25">
        <v>-405.85999999999984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-1798.6800000000005</v>
      </c>
      <c r="AC32" s="25">
        <v>0</v>
      </c>
      <c r="AD32" s="25">
        <v>0</v>
      </c>
      <c r="AE32" s="25">
        <v>-1059.9999999999995</v>
      </c>
      <c r="AF32" s="26">
        <v>-4351.9799999999996</v>
      </c>
      <c r="AG32" s="25">
        <v>0</v>
      </c>
      <c r="AH32" s="25">
        <v>-1967.5500000000002</v>
      </c>
      <c r="AI32" s="26">
        <v>-6319.53</v>
      </c>
    </row>
    <row r="33" spans="1:35" x14ac:dyDescent="0.2">
      <c r="A33" s="1">
        <v>69595</v>
      </c>
      <c r="B33" s="40" t="s">
        <v>231</v>
      </c>
      <c r="C33" s="1" t="s">
        <v>99</v>
      </c>
      <c r="D33" s="2">
        <v>43348</v>
      </c>
      <c r="E33" s="2">
        <v>43416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-17.73999999999976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-1659.2399999999998</v>
      </c>
      <c r="AF33" s="26">
        <v>-1676.98</v>
      </c>
      <c r="AG33" s="25">
        <v>0</v>
      </c>
      <c r="AH33" s="25">
        <v>-219.75000000000003</v>
      </c>
      <c r="AI33" s="26">
        <v>-1896.73</v>
      </c>
    </row>
    <row r="34" spans="1:35" x14ac:dyDescent="0.2">
      <c r="A34" s="1">
        <v>67975</v>
      </c>
      <c r="B34" s="40" t="s">
        <v>231</v>
      </c>
      <c r="C34" s="1" t="s">
        <v>99</v>
      </c>
      <c r="D34" s="2">
        <v>42809</v>
      </c>
      <c r="E34" s="2">
        <v>43003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-139.51999999999975</v>
      </c>
      <c r="O34" s="25">
        <v>0</v>
      </c>
      <c r="P34" s="25">
        <v>-172.31999999999988</v>
      </c>
      <c r="Q34" s="25">
        <v>-18.420000000000002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-205.71999999999997</v>
      </c>
      <c r="AC34" s="25">
        <v>0</v>
      </c>
      <c r="AD34" s="25">
        <v>0</v>
      </c>
      <c r="AE34" s="25">
        <v>-580.44999999999993</v>
      </c>
      <c r="AF34" s="26">
        <v>-1116.43</v>
      </c>
      <c r="AG34" s="25">
        <v>0</v>
      </c>
      <c r="AH34" s="25">
        <v>-484.65000000000003</v>
      </c>
      <c r="AI34" s="26">
        <v>-1601.08</v>
      </c>
    </row>
    <row r="35" spans="1:35" x14ac:dyDescent="0.2">
      <c r="A35" s="1">
        <v>51242</v>
      </c>
      <c r="B35" s="40" t="s">
        <v>231</v>
      </c>
      <c r="C35" s="1" t="s">
        <v>99</v>
      </c>
      <c r="D35" s="2">
        <v>41992</v>
      </c>
      <c r="E35" s="2">
        <v>42029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-240.37</v>
      </c>
      <c r="N35" s="25">
        <v>-129.03999999999996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-40.54</v>
      </c>
      <c r="U35" s="25">
        <v>-248.19600000000031</v>
      </c>
      <c r="V35" s="25">
        <v>-457.55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-333.92</v>
      </c>
      <c r="AC35" s="25">
        <v>0</v>
      </c>
      <c r="AD35" s="25">
        <v>0</v>
      </c>
      <c r="AE35" s="25">
        <v>-290.3300000000001</v>
      </c>
      <c r="AF35" s="26">
        <v>-1739.95</v>
      </c>
      <c r="AG35" s="25">
        <v>-47.360000000000014</v>
      </c>
      <c r="AH35" s="25">
        <v>-910.16</v>
      </c>
      <c r="AI35" s="26">
        <v>-2697.47</v>
      </c>
    </row>
    <row r="36" spans="1:35" x14ac:dyDescent="0.2">
      <c r="A36" s="1">
        <v>74053</v>
      </c>
      <c r="B36" s="40" t="s">
        <v>231</v>
      </c>
      <c r="C36" s="1" t="s">
        <v>99</v>
      </c>
      <c r="D36" s="2">
        <v>44713</v>
      </c>
      <c r="E36" s="2">
        <v>44913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6">
        <v>0</v>
      </c>
      <c r="AG36" s="25">
        <v>0</v>
      </c>
      <c r="AH36" s="25">
        <v>0</v>
      </c>
      <c r="AI36" s="26">
        <v>0</v>
      </c>
    </row>
    <row r="37" spans="1:35" x14ac:dyDescent="0.2">
      <c r="A37" s="1">
        <v>67354</v>
      </c>
      <c r="B37" s="40" t="s">
        <v>231</v>
      </c>
      <c r="C37" s="1" t="s">
        <v>99</v>
      </c>
      <c r="D37" s="2">
        <v>42620</v>
      </c>
      <c r="E37" s="2">
        <v>43247</v>
      </c>
      <c r="F37" s="25">
        <v>-22.109999999999985</v>
      </c>
      <c r="G37" s="25">
        <v>-1.5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-1208.73</v>
      </c>
      <c r="N37" s="25">
        <v>-1223.24</v>
      </c>
      <c r="O37" s="25">
        <v>0</v>
      </c>
      <c r="P37" s="25">
        <v>-176.55</v>
      </c>
      <c r="Q37" s="25">
        <v>0</v>
      </c>
      <c r="R37" s="25">
        <v>0</v>
      </c>
      <c r="S37" s="25">
        <v>-8.52</v>
      </c>
      <c r="T37" s="25">
        <v>-65.53</v>
      </c>
      <c r="U37" s="25">
        <v>-193.16000000000003</v>
      </c>
      <c r="V37" s="25">
        <v>-279.78000000000026</v>
      </c>
      <c r="W37" s="25">
        <v>0</v>
      </c>
      <c r="X37" s="25">
        <v>0</v>
      </c>
      <c r="Y37" s="25">
        <v>0</v>
      </c>
      <c r="Z37" s="25">
        <v>0</v>
      </c>
      <c r="AA37" s="25">
        <v>-137.32</v>
      </c>
      <c r="AB37" s="25">
        <v>-633.8400000000006</v>
      </c>
      <c r="AC37" s="25">
        <v>0</v>
      </c>
      <c r="AD37" s="25">
        <v>-591.23</v>
      </c>
      <c r="AE37" s="25">
        <v>-25385.260000000002</v>
      </c>
      <c r="AF37" s="26">
        <v>-29926.77</v>
      </c>
      <c r="AG37" s="25">
        <v>0</v>
      </c>
      <c r="AH37" s="25">
        <v>-6169.0199999999977</v>
      </c>
      <c r="AI37" s="26">
        <v>-36095.79</v>
      </c>
    </row>
    <row r="38" spans="1:35" x14ac:dyDescent="0.2">
      <c r="A38" s="1">
        <v>71805</v>
      </c>
      <c r="B38" s="40" t="s">
        <v>231</v>
      </c>
      <c r="C38" s="1" t="s">
        <v>99</v>
      </c>
      <c r="D38" s="2">
        <v>44181</v>
      </c>
      <c r="E38" s="2">
        <v>44290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-94.260000000000105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-952.24999999999955</v>
      </c>
      <c r="AF38" s="26">
        <v>-1046.51</v>
      </c>
      <c r="AG38" s="25">
        <v>0</v>
      </c>
      <c r="AH38" s="25">
        <v>-250.31999999999996</v>
      </c>
      <c r="AI38" s="26">
        <v>-1296.83</v>
      </c>
    </row>
    <row r="39" spans="1:35" x14ac:dyDescent="0.2">
      <c r="A39" s="1">
        <v>68496</v>
      </c>
      <c r="B39" s="40" t="s">
        <v>231</v>
      </c>
      <c r="C39" s="1" t="s">
        <v>99</v>
      </c>
      <c r="D39" s="2">
        <v>44391</v>
      </c>
      <c r="E39" s="2">
        <v>44740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6">
        <v>0</v>
      </c>
      <c r="AG39" s="25">
        <v>0</v>
      </c>
      <c r="AH39" s="25">
        <v>0</v>
      </c>
      <c r="AI39" s="26">
        <v>0</v>
      </c>
    </row>
    <row r="40" spans="1:35" x14ac:dyDescent="0.2">
      <c r="A40" s="1">
        <v>54383</v>
      </c>
      <c r="B40" s="40" t="s">
        <v>231</v>
      </c>
      <c r="C40" s="1" t="s">
        <v>99</v>
      </c>
      <c r="D40" s="2">
        <v>41992</v>
      </c>
      <c r="E40" s="2">
        <v>44913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6">
        <v>0</v>
      </c>
      <c r="AG40" s="25">
        <v>0</v>
      </c>
      <c r="AH40" s="25">
        <v>0</v>
      </c>
      <c r="AI40" s="26">
        <v>0</v>
      </c>
    </row>
    <row r="41" spans="1:35" x14ac:dyDescent="0.2">
      <c r="A41" s="1">
        <v>66998</v>
      </c>
      <c r="B41" s="40" t="s">
        <v>231</v>
      </c>
      <c r="C41" s="1" t="s">
        <v>99</v>
      </c>
      <c r="D41" s="2">
        <v>42508</v>
      </c>
      <c r="E41" s="2">
        <v>42512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6">
        <v>0</v>
      </c>
      <c r="AG41" s="25">
        <v>0</v>
      </c>
      <c r="AH41" s="25">
        <v>0</v>
      </c>
      <c r="AI41" s="26">
        <v>0</v>
      </c>
    </row>
    <row r="42" spans="1:35" x14ac:dyDescent="0.2">
      <c r="A42" s="1">
        <v>27143</v>
      </c>
      <c r="B42" s="40" t="s">
        <v>231</v>
      </c>
      <c r="C42" s="1" t="s">
        <v>99</v>
      </c>
      <c r="D42" s="2">
        <v>41992</v>
      </c>
      <c r="E42" s="2">
        <v>42052</v>
      </c>
      <c r="F42" s="25">
        <v>-37.259999999999991</v>
      </c>
      <c r="G42" s="25">
        <v>-1.5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-398.11000000000024</v>
      </c>
      <c r="O42" s="25">
        <v>0</v>
      </c>
      <c r="P42" s="25">
        <v>0</v>
      </c>
      <c r="Q42" s="25">
        <v>0</v>
      </c>
      <c r="R42" s="25">
        <v>0</v>
      </c>
      <c r="S42" s="25">
        <v>-11.76</v>
      </c>
      <c r="T42" s="25">
        <v>-110.47999999999999</v>
      </c>
      <c r="U42" s="25">
        <v>-85.290000000000106</v>
      </c>
      <c r="V42" s="25">
        <v>-461.27999999999992</v>
      </c>
      <c r="W42" s="25">
        <v>0</v>
      </c>
      <c r="X42" s="25">
        <v>0</v>
      </c>
      <c r="Y42" s="25">
        <v>0</v>
      </c>
      <c r="Z42" s="25">
        <v>0</v>
      </c>
      <c r="AA42" s="25">
        <v>-13.75</v>
      </c>
      <c r="AB42" s="25">
        <v>0</v>
      </c>
      <c r="AC42" s="25">
        <v>0</v>
      </c>
      <c r="AD42" s="25">
        <v>0</v>
      </c>
      <c r="AE42" s="25">
        <v>-401.9199999999999</v>
      </c>
      <c r="AF42" s="26">
        <v>-1521.35</v>
      </c>
      <c r="AG42" s="25">
        <v>-69.691999999999993</v>
      </c>
      <c r="AH42" s="25">
        <v>-906.6</v>
      </c>
      <c r="AI42" s="26">
        <v>-2497.64</v>
      </c>
    </row>
    <row r="43" spans="1:35" x14ac:dyDescent="0.2">
      <c r="A43" s="1">
        <v>70644</v>
      </c>
      <c r="B43" s="40" t="s">
        <v>231</v>
      </c>
      <c r="C43" s="1" t="s">
        <v>99</v>
      </c>
      <c r="D43" s="2">
        <v>43733</v>
      </c>
      <c r="E43" s="2">
        <v>44481</v>
      </c>
      <c r="F43" s="25">
        <v>0</v>
      </c>
      <c r="G43" s="25">
        <v>0</v>
      </c>
      <c r="H43" s="25">
        <v>0</v>
      </c>
      <c r="I43" s="25">
        <v>0</v>
      </c>
      <c r="J43" s="25">
        <v>-151.16000000000008</v>
      </c>
      <c r="K43" s="25">
        <v>0</v>
      </c>
      <c r="L43" s="25">
        <v>0</v>
      </c>
      <c r="M43" s="25">
        <v>0</v>
      </c>
      <c r="N43" s="25">
        <v>-858.32000000000039</v>
      </c>
      <c r="O43" s="25">
        <v>0</v>
      </c>
      <c r="P43" s="25">
        <v>0</v>
      </c>
      <c r="Q43" s="25">
        <v>0</v>
      </c>
      <c r="R43" s="25">
        <v>-48.44</v>
      </c>
      <c r="S43" s="25">
        <v>-2.2200000000001214</v>
      </c>
      <c r="T43" s="25">
        <v>-160.50000000000009</v>
      </c>
      <c r="U43" s="25">
        <v>-379.03999999999985</v>
      </c>
      <c r="V43" s="25">
        <v>-701.4699999999998</v>
      </c>
      <c r="W43" s="25">
        <v>-3.8000000000000229</v>
      </c>
      <c r="X43" s="25">
        <v>0</v>
      </c>
      <c r="Y43" s="25">
        <v>0</v>
      </c>
      <c r="Z43" s="25">
        <v>0</v>
      </c>
      <c r="AA43" s="25">
        <v>0</v>
      </c>
      <c r="AB43" s="25">
        <v>-150.49000000000007</v>
      </c>
      <c r="AC43" s="25">
        <v>0</v>
      </c>
      <c r="AD43" s="25">
        <v>0</v>
      </c>
      <c r="AE43" s="25">
        <v>-9221.9400000000023</v>
      </c>
      <c r="AF43" s="26">
        <v>-11677.38</v>
      </c>
      <c r="AG43" s="25">
        <v>0</v>
      </c>
      <c r="AH43" s="25">
        <v>-1365.0799999999997</v>
      </c>
      <c r="AI43" s="26">
        <v>-13042.46</v>
      </c>
    </row>
    <row r="44" spans="1:35" x14ac:dyDescent="0.2">
      <c r="A44" s="1">
        <v>64372</v>
      </c>
      <c r="B44" s="40" t="s">
        <v>231</v>
      </c>
      <c r="C44" s="1" t="s">
        <v>99</v>
      </c>
      <c r="D44" s="2">
        <v>41992</v>
      </c>
      <c r="E44" s="2">
        <v>42125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-148.25000000000014</v>
      </c>
      <c r="O44" s="25">
        <v>0</v>
      </c>
      <c r="P44" s="25">
        <v>0</v>
      </c>
      <c r="Q44" s="25">
        <v>-441.33999999999992</v>
      </c>
      <c r="R44" s="25">
        <v>0</v>
      </c>
      <c r="S44" s="25">
        <v>-72.52000000000001</v>
      </c>
      <c r="T44" s="25">
        <v>-238.82</v>
      </c>
      <c r="U44" s="25">
        <v>-886.66999999999985</v>
      </c>
      <c r="V44" s="25">
        <v>-1473.4599999999998</v>
      </c>
      <c r="W44" s="25">
        <v>0</v>
      </c>
      <c r="X44" s="25">
        <v>0</v>
      </c>
      <c r="Y44" s="25">
        <v>0</v>
      </c>
      <c r="Z44" s="25">
        <v>0</v>
      </c>
      <c r="AA44" s="25">
        <v>-29.179999999999886</v>
      </c>
      <c r="AB44" s="25">
        <v>0</v>
      </c>
      <c r="AC44" s="25">
        <v>0</v>
      </c>
      <c r="AD44" s="25">
        <v>-4558.7199999999993</v>
      </c>
      <c r="AE44" s="25">
        <v>-9032.2200000000012</v>
      </c>
      <c r="AF44" s="26">
        <v>-16881.18</v>
      </c>
      <c r="AG44" s="25">
        <v>-98.440000000000069</v>
      </c>
      <c r="AH44" s="25">
        <v>-6062.7800000000016</v>
      </c>
      <c r="AI44" s="26">
        <v>-23042.400000000001</v>
      </c>
    </row>
    <row r="45" spans="1:35" x14ac:dyDescent="0.2">
      <c r="A45" s="1">
        <v>71078</v>
      </c>
      <c r="B45" s="40" t="s">
        <v>231</v>
      </c>
      <c r="C45" s="1" t="s">
        <v>99</v>
      </c>
      <c r="D45" s="2">
        <v>43887</v>
      </c>
      <c r="E45" s="2">
        <v>43913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6">
        <v>0</v>
      </c>
      <c r="AG45" s="25">
        <v>0</v>
      </c>
      <c r="AH45" s="25">
        <v>0</v>
      </c>
      <c r="AI45" s="26">
        <v>0</v>
      </c>
    </row>
    <row r="46" spans="1:35" x14ac:dyDescent="0.2">
      <c r="A46" s="1">
        <v>67783</v>
      </c>
      <c r="B46" s="40" t="s">
        <v>231</v>
      </c>
      <c r="C46" s="1" t="s">
        <v>99</v>
      </c>
      <c r="D46" s="2">
        <v>42746</v>
      </c>
      <c r="E46" s="2">
        <v>43154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-320.12</v>
      </c>
      <c r="O46" s="25">
        <v>0</v>
      </c>
      <c r="P46" s="25">
        <v>0</v>
      </c>
      <c r="Q46" s="25">
        <v>-26.58</v>
      </c>
      <c r="R46" s="25">
        <v>0</v>
      </c>
      <c r="S46" s="25">
        <v>0</v>
      </c>
      <c r="T46" s="25">
        <v>0</v>
      </c>
      <c r="U46" s="25">
        <v>0</v>
      </c>
      <c r="V46" s="25">
        <v>-372.62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-365.67999999999989</v>
      </c>
      <c r="AC46" s="25">
        <v>0</v>
      </c>
      <c r="AD46" s="25">
        <v>0</v>
      </c>
      <c r="AE46" s="25">
        <v>0</v>
      </c>
      <c r="AF46" s="26">
        <v>-1085</v>
      </c>
      <c r="AG46" s="25">
        <v>0</v>
      </c>
      <c r="AH46" s="25">
        <v>-479.81000000000006</v>
      </c>
      <c r="AI46" s="26">
        <v>-1564.81</v>
      </c>
    </row>
    <row r="47" spans="1:35" x14ac:dyDescent="0.2">
      <c r="A47" s="1">
        <v>63628</v>
      </c>
      <c r="B47" s="40" t="s">
        <v>231</v>
      </c>
      <c r="C47" s="1" t="s">
        <v>99</v>
      </c>
      <c r="D47" s="2">
        <v>41992</v>
      </c>
      <c r="E47" s="2">
        <v>42008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-24.1</v>
      </c>
      <c r="V47" s="25">
        <v>-911.79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-1070.6300000000001</v>
      </c>
      <c r="AF47" s="26">
        <v>-2006.52</v>
      </c>
      <c r="AG47" s="25">
        <v>-116.318</v>
      </c>
      <c r="AH47" s="25">
        <v>-1015.1199999999999</v>
      </c>
      <c r="AI47" s="26">
        <v>-3137.96</v>
      </c>
    </row>
    <row r="48" spans="1:35" x14ac:dyDescent="0.2">
      <c r="A48" s="1">
        <v>64406</v>
      </c>
      <c r="B48" s="40" t="s">
        <v>231</v>
      </c>
      <c r="C48" s="1" t="s">
        <v>99</v>
      </c>
      <c r="D48" s="2">
        <v>41992</v>
      </c>
      <c r="E48" s="2">
        <v>42031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6">
        <v>0</v>
      </c>
      <c r="AG48" s="25">
        <v>0</v>
      </c>
      <c r="AH48" s="25">
        <v>0</v>
      </c>
      <c r="AI48" s="26">
        <v>0</v>
      </c>
    </row>
    <row r="49" spans="1:35" x14ac:dyDescent="0.2">
      <c r="A49" s="1">
        <v>73787</v>
      </c>
      <c r="B49" s="40" t="s">
        <v>231</v>
      </c>
      <c r="C49" s="1" t="s">
        <v>99</v>
      </c>
      <c r="D49" s="2">
        <v>44636</v>
      </c>
      <c r="E49" s="2">
        <v>44733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6">
        <v>0</v>
      </c>
      <c r="AG49" s="25">
        <v>0</v>
      </c>
      <c r="AH49" s="25">
        <v>0</v>
      </c>
      <c r="AI49" s="26">
        <v>0</v>
      </c>
    </row>
    <row r="50" spans="1:35" x14ac:dyDescent="0.2">
      <c r="A50" s="1">
        <v>74419</v>
      </c>
      <c r="B50" s="40" t="s">
        <v>231</v>
      </c>
      <c r="C50" s="1" t="s">
        <v>99</v>
      </c>
      <c r="D50" s="2">
        <v>44804</v>
      </c>
      <c r="E50" s="2">
        <v>44913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6">
        <v>0</v>
      </c>
      <c r="AG50" s="25">
        <v>0</v>
      </c>
      <c r="AH50" s="25">
        <v>0</v>
      </c>
      <c r="AI50" s="26">
        <v>0</v>
      </c>
    </row>
    <row r="51" spans="1:35" x14ac:dyDescent="0.2">
      <c r="A51" s="1">
        <v>62390</v>
      </c>
      <c r="B51" s="40" t="s">
        <v>231</v>
      </c>
      <c r="C51" s="1" t="s">
        <v>99</v>
      </c>
      <c r="D51" s="2">
        <v>43103</v>
      </c>
      <c r="E51" s="2">
        <v>43658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-221.75</v>
      </c>
      <c r="N51" s="25">
        <v>-1620.0100000000002</v>
      </c>
      <c r="O51" s="25">
        <v>0</v>
      </c>
      <c r="P51" s="25">
        <v>-200.97000000000014</v>
      </c>
      <c r="Q51" s="25">
        <v>-5.1300000000000026</v>
      </c>
      <c r="R51" s="25">
        <v>-47.189999999999827</v>
      </c>
      <c r="S51" s="25">
        <v>-174.24999999999966</v>
      </c>
      <c r="T51" s="25">
        <v>-395.12000000000035</v>
      </c>
      <c r="U51" s="25">
        <v>-2981.1300000000015</v>
      </c>
      <c r="V51" s="25">
        <v>-2939.3799999999997</v>
      </c>
      <c r="W51" s="25">
        <v>-2.85</v>
      </c>
      <c r="X51" s="25">
        <v>0</v>
      </c>
      <c r="Y51" s="25">
        <v>0</v>
      </c>
      <c r="Z51" s="25">
        <v>-85.06</v>
      </c>
      <c r="AA51" s="25">
        <v>-83.19</v>
      </c>
      <c r="AB51" s="25">
        <v>0</v>
      </c>
      <c r="AC51" s="25">
        <v>0</v>
      </c>
      <c r="AD51" s="25">
        <v>0</v>
      </c>
      <c r="AE51" s="25">
        <v>-13557.509999999995</v>
      </c>
      <c r="AF51" s="26">
        <v>-22313.54</v>
      </c>
      <c r="AG51" s="25">
        <v>-647.05000000000064</v>
      </c>
      <c r="AH51" s="25">
        <v>-6570.28</v>
      </c>
      <c r="AI51" s="26">
        <v>-29530.87</v>
      </c>
    </row>
    <row r="52" spans="1:35" x14ac:dyDescent="0.2">
      <c r="A52" s="1">
        <v>65338</v>
      </c>
      <c r="B52" s="40" t="s">
        <v>231</v>
      </c>
      <c r="C52" s="1" t="s">
        <v>99</v>
      </c>
      <c r="D52" s="2">
        <v>42186</v>
      </c>
      <c r="E52" s="2">
        <v>42197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-130.26000000000002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-557.87</v>
      </c>
      <c r="AF52" s="26">
        <v>-688.13</v>
      </c>
      <c r="AG52" s="25">
        <v>-12.420000000000002</v>
      </c>
      <c r="AH52" s="25">
        <v>-216.60999999999996</v>
      </c>
      <c r="AI52" s="26">
        <v>-917.16</v>
      </c>
    </row>
    <row r="53" spans="1:35" x14ac:dyDescent="0.2">
      <c r="A53" s="1">
        <v>72326</v>
      </c>
      <c r="B53" s="40" t="s">
        <v>231</v>
      </c>
      <c r="C53" s="1" t="s">
        <v>99</v>
      </c>
      <c r="D53" s="2">
        <v>44307</v>
      </c>
      <c r="E53" s="2">
        <v>44391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-165.69</v>
      </c>
      <c r="O53" s="25">
        <v>0</v>
      </c>
      <c r="P53" s="25">
        <v>0</v>
      </c>
      <c r="Q53" s="25">
        <v>0</v>
      </c>
      <c r="R53" s="25">
        <v>0</v>
      </c>
      <c r="S53" s="25">
        <v>-9.24</v>
      </c>
      <c r="T53" s="25">
        <v>0</v>
      </c>
      <c r="U53" s="25">
        <v>-20.709999999999908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-1423.39</v>
      </c>
      <c r="AF53" s="26">
        <v>-1619.03</v>
      </c>
      <c r="AG53" s="25">
        <v>0</v>
      </c>
      <c r="AH53" s="25">
        <v>-365.59999999999997</v>
      </c>
      <c r="AI53" s="26">
        <v>-1984.63</v>
      </c>
    </row>
    <row r="54" spans="1:35" x14ac:dyDescent="0.2">
      <c r="A54" s="1">
        <v>72071</v>
      </c>
      <c r="B54" s="40" t="s">
        <v>231</v>
      </c>
      <c r="C54" s="1" t="s">
        <v>99</v>
      </c>
      <c r="D54" s="2">
        <v>44272</v>
      </c>
      <c r="E54" s="2">
        <v>44913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6">
        <v>0</v>
      </c>
      <c r="AG54" s="25">
        <v>0</v>
      </c>
      <c r="AH54" s="25">
        <v>0</v>
      </c>
      <c r="AI54" s="26">
        <v>0</v>
      </c>
    </row>
    <row r="55" spans="1:35" x14ac:dyDescent="0.2">
      <c r="A55" s="1">
        <v>73463</v>
      </c>
      <c r="B55" s="40" t="s">
        <v>231</v>
      </c>
      <c r="C55" s="1" t="s">
        <v>99</v>
      </c>
      <c r="D55" s="2">
        <v>44587</v>
      </c>
      <c r="E55" s="2">
        <v>44913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6">
        <v>0</v>
      </c>
      <c r="AG55" s="25">
        <v>0</v>
      </c>
      <c r="AH55" s="25">
        <v>0</v>
      </c>
      <c r="AI55" s="26">
        <v>0</v>
      </c>
    </row>
    <row r="56" spans="1:35" x14ac:dyDescent="0.2">
      <c r="A56" s="1">
        <v>72465</v>
      </c>
      <c r="B56" s="40" t="s">
        <v>231</v>
      </c>
      <c r="C56" s="1" t="s">
        <v>99</v>
      </c>
      <c r="D56" s="2">
        <v>44559</v>
      </c>
      <c r="E56" s="2">
        <v>44888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6">
        <v>0</v>
      </c>
      <c r="AG56" s="25">
        <v>0</v>
      </c>
      <c r="AH56" s="25">
        <v>0</v>
      </c>
      <c r="AI56" s="26">
        <v>0</v>
      </c>
    </row>
    <row r="57" spans="1:35" x14ac:dyDescent="0.2">
      <c r="A57" s="1" t="s">
        <v>100</v>
      </c>
      <c r="B57" s="40" t="s">
        <v>231</v>
      </c>
      <c r="C57" s="1" t="s">
        <v>99</v>
      </c>
      <c r="D57" s="2">
        <v>41992</v>
      </c>
      <c r="E57" s="2">
        <v>44494</v>
      </c>
      <c r="F57" s="25">
        <v>-25.22199999999998</v>
      </c>
      <c r="G57" s="25">
        <v>-1.5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-757.07000000000028</v>
      </c>
      <c r="N57" s="25">
        <v>-2512.2599999999998</v>
      </c>
      <c r="O57" s="25">
        <v>0</v>
      </c>
      <c r="P57" s="25">
        <v>-574.85</v>
      </c>
      <c r="Q57" s="25">
        <v>-23.139999999999873</v>
      </c>
      <c r="R57" s="25">
        <v>-8.8500000000000014</v>
      </c>
      <c r="S57" s="25">
        <v>-20.61</v>
      </c>
      <c r="T57" s="25">
        <v>-164.89000000000067</v>
      </c>
      <c r="U57" s="25">
        <v>-4170.0099999999993</v>
      </c>
      <c r="V57" s="25">
        <v>-3448.2100000000009</v>
      </c>
      <c r="W57" s="25">
        <v>-2.52</v>
      </c>
      <c r="X57" s="25">
        <v>0</v>
      </c>
      <c r="Y57" s="25">
        <v>0</v>
      </c>
      <c r="Z57" s="25">
        <v>0</v>
      </c>
      <c r="AA57" s="25">
        <v>-974.59000000000015</v>
      </c>
      <c r="AB57" s="25">
        <v>-7455.8199999999988</v>
      </c>
      <c r="AC57" s="25">
        <v>0</v>
      </c>
      <c r="AD57" s="25">
        <v>-2340.42</v>
      </c>
      <c r="AE57" s="25">
        <v>-54484.820000000029</v>
      </c>
      <c r="AF57" s="26">
        <v>-76964.78</v>
      </c>
      <c r="AG57" s="25">
        <v>0</v>
      </c>
      <c r="AH57" s="25">
        <v>-18970.230000000047</v>
      </c>
      <c r="AI57" s="26">
        <v>-95935.01</v>
      </c>
    </row>
    <row r="58" spans="1:35" x14ac:dyDescent="0.2">
      <c r="A58" s="1">
        <v>72438</v>
      </c>
      <c r="B58" s="40" t="s">
        <v>231</v>
      </c>
      <c r="C58" s="1" t="s">
        <v>99</v>
      </c>
      <c r="D58" s="2">
        <v>44335</v>
      </c>
      <c r="E58" s="2">
        <v>44397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6">
        <v>0</v>
      </c>
      <c r="AG58" s="25">
        <v>0</v>
      </c>
      <c r="AH58" s="25">
        <v>0</v>
      </c>
      <c r="AI58" s="26">
        <v>0</v>
      </c>
    </row>
    <row r="59" spans="1:35" x14ac:dyDescent="0.2">
      <c r="A59" s="1">
        <v>64438</v>
      </c>
      <c r="B59" s="40" t="s">
        <v>231</v>
      </c>
      <c r="C59" s="1" t="s">
        <v>99</v>
      </c>
      <c r="D59" s="2">
        <v>41992</v>
      </c>
      <c r="E59" s="2">
        <v>42142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-228.38999999999987</v>
      </c>
      <c r="O59" s="25">
        <v>0</v>
      </c>
      <c r="P59" s="25">
        <v>-79.090000000000032</v>
      </c>
      <c r="Q59" s="25">
        <v>-14.36</v>
      </c>
      <c r="R59" s="25">
        <v>-2.95</v>
      </c>
      <c r="S59" s="25">
        <v>-17.64</v>
      </c>
      <c r="T59" s="25">
        <v>-108.92000000000004</v>
      </c>
      <c r="U59" s="25">
        <v>-1286.5700000000002</v>
      </c>
      <c r="V59" s="25">
        <v>-1351.85</v>
      </c>
      <c r="W59" s="25">
        <v>0</v>
      </c>
      <c r="X59" s="25">
        <v>0</v>
      </c>
      <c r="Y59" s="25">
        <v>0</v>
      </c>
      <c r="Z59" s="25">
        <v>0</v>
      </c>
      <c r="AA59" s="25">
        <v>-142.65</v>
      </c>
      <c r="AB59" s="25">
        <v>0</v>
      </c>
      <c r="AC59" s="25">
        <v>0</v>
      </c>
      <c r="AD59" s="25">
        <v>-2103.0099999999998</v>
      </c>
      <c r="AE59" s="25">
        <v>-9891.25</v>
      </c>
      <c r="AF59" s="26">
        <v>-15226.68</v>
      </c>
      <c r="AG59" s="25">
        <v>-166.28000000000006</v>
      </c>
      <c r="AH59" s="25">
        <v>-5307.7400000000007</v>
      </c>
      <c r="AI59" s="26">
        <v>-20700.7</v>
      </c>
    </row>
    <row r="60" spans="1:35" x14ac:dyDescent="0.2">
      <c r="A60" s="1">
        <v>68611</v>
      </c>
      <c r="B60" s="40" t="s">
        <v>231</v>
      </c>
      <c r="C60" s="1" t="s">
        <v>99</v>
      </c>
      <c r="D60" s="2">
        <v>43677</v>
      </c>
      <c r="E60" s="2">
        <v>44047</v>
      </c>
      <c r="F60" s="25">
        <v>-154.5</v>
      </c>
      <c r="G60" s="25">
        <v>-1.5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-419.55999999999972</v>
      </c>
      <c r="O60" s="25">
        <v>0</v>
      </c>
      <c r="P60" s="25">
        <v>0</v>
      </c>
      <c r="Q60" s="25">
        <v>-47.460000000000022</v>
      </c>
      <c r="R60" s="25">
        <v>-6.82</v>
      </c>
      <c r="S60" s="25">
        <v>0</v>
      </c>
      <c r="T60" s="25">
        <v>-113.82000000000005</v>
      </c>
      <c r="U60" s="25">
        <v>-1866.6499999999996</v>
      </c>
      <c r="V60" s="25">
        <v>-1564.52</v>
      </c>
      <c r="W60" s="25">
        <v>0</v>
      </c>
      <c r="X60" s="25">
        <v>0</v>
      </c>
      <c r="Y60" s="25">
        <v>0</v>
      </c>
      <c r="Z60" s="25">
        <v>0</v>
      </c>
      <c r="AA60" s="25">
        <v>-0.89</v>
      </c>
      <c r="AB60" s="25">
        <v>-41.980000000000061</v>
      </c>
      <c r="AC60" s="25">
        <v>0</v>
      </c>
      <c r="AD60" s="25">
        <v>0</v>
      </c>
      <c r="AE60" s="25">
        <v>-5743.6599999999989</v>
      </c>
      <c r="AF60" s="26">
        <v>-9961.36</v>
      </c>
      <c r="AG60" s="25">
        <v>-261.85000000000014</v>
      </c>
      <c r="AH60" s="25">
        <v>-2096.0699999999997</v>
      </c>
      <c r="AI60" s="26">
        <v>-12319.28</v>
      </c>
    </row>
    <row r="61" spans="1:35" x14ac:dyDescent="0.2">
      <c r="A61" s="1">
        <v>61160</v>
      </c>
      <c r="B61" s="40" t="s">
        <v>231</v>
      </c>
      <c r="C61" s="1" t="s">
        <v>99</v>
      </c>
      <c r="D61" s="2">
        <v>41992</v>
      </c>
      <c r="E61" s="2">
        <v>42062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-297.79999999999973</v>
      </c>
      <c r="O61" s="25">
        <v>0</v>
      </c>
      <c r="P61" s="25">
        <v>-70.479999999999905</v>
      </c>
      <c r="Q61" s="25">
        <v>-42.99</v>
      </c>
      <c r="R61" s="25">
        <v>-23.6</v>
      </c>
      <c r="S61" s="25">
        <v>0</v>
      </c>
      <c r="T61" s="25">
        <v>-52.8</v>
      </c>
      <c r="U61" s="25">
        <v>-123.34</v>
      </c>
      <c r="V61" s="25">
        <v>-583.76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-1019.1200000000001</v>
      </c>
      <c r="AE61" s="25">
        <v>-514.66999999999985</v>
      </c>
      <c r="AF61" s="26">
        <v>-2728.56</v>
      </c>
      <c r="AG61" s="25">
        <v>0</v>
      </c>
      <c r="AH61" s="25">
        <v>-1498.58</v>
      </c>
      <c r="AI61" s="26">
        <v>-4227.1400000000003</v>
      </c>
    </row>
    <row r="62" spans="1:35" x14ac:dyDescent="0.2">
      <c r="A62" s="1">
        <v>69947</v>
      </c>
      <c r="B62" s="40" t="s">
        <v>231</v>
      </c>
      <c r="C62" s="1" t="s">
        <v>99</v>
      </c>
      <c r="D62" s="2">
        <v>43894</v>
      </c>
      <c r="E62" s="2">
        <v>44075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-12.349999999999994</v>
      </c>
      <c r="O62" s="25">
        <v>0</v>
      </c>
      <c r="P62" s="25">
        <v>0</v>
      </c>
      <c r="Q62" s="25">
        <v>-11.279999999999914</v>
      </c>
      <c r="R62" s="25">
        <v>0</v>
      </c>
      <c r="S62" s="25">
        <v>-62.919999999999781</v>
      </c>
      <c r="T62" s="25">
        <v>-225.71999999999997</v>
      </c>
      <c r="U62" s="25">
        <v>-657.83999999999992</v>
      </c>
      <c r="V62" s="25">
        <v>-234.46000000000004</v>
      </c>
      <c r="W62" s="25">
        <v>0</v>
      </c>
      <c r="X62" s="25">
        <v>-4.3099999999999996</v>
      </c>
      <c r="Y62" s="25">
        <v>0</v>
      </c>
      <c r="Z62" s="25">
        <v>-54.27</v>
      </c>
      <c r="AA62" s="25">
        <v>0</v>
      </c>
      <c r="AB62" s="25">
        <v>0</v>
      </c>
      <c r="AC62" s="25">
        <v>0</v>
      </c>
      <c r="AD62" s="25">
        <v>0</v>
      </c>
      <c r="AE62" s="25">
        <v>-963.26999999999987</v>
      </c>
      <c r="AF62" s="26">
        <v>-2226.42</v>
      </c>
      <c r="AG62" s="25">
        <v>-92.400000000000034</v>
      </c>
      <c r="AH62" s="25">
        <v>-419.69</v>
      </c>
      <c r="AI62" s="26">
        <v>-2738.51</v>
      </c>
    </row>
    <row r="63" spans="1:35" x14ac:dyDescent="0.2">
      <c r="A63" s="1">
        <v>74469</v>
      </c>
      <c r="B63" s="40" t="s">
        <v>231</v>
      </c>
      <c r="C63" s="1" t="s">
        <v>99</v>
      </c>
      <c r="D63" s="2">
        <v>44832</v>
      </c>
      <c r="E63" s="2">
        <v>44913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6">
        <v>0</v>
      </c>
      <c r="AG63" s="25">
        <v>0</v>
      </c>
      <c r="AH63" s="25">
        <v>0</v>
      </c>
      <c r="AI63" s="26">
        <v>0</v>
      </c>
    </row>
    <row r="64" spans="1:35" x14ac:dyDescent="0.2">
      <c r="A64" s="1">
        <v>68338</v>
      </c>
      <c r="B64" s="40" t="s">
        <v>231</v>
      </c>
      <c r="C64" s="1" t="s">
        <v>99</v>
      </c>
      <c r="D64" s="2">
        <v>42928</v>
      </c>
      <c r="E64" s="2">
        <v>43179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6">
        <v>0</v>
      </c>
      <c r="AG64" s="25">
        <v>0</v>
      </c>
      <c r="AH64" s="25">
        <v>0</v>
      </c>
      <c r="AI64" s="26">
        <v>0</v>
      </c>
    </row>
    <row r="65" spans="1:35" x14ac:dyDescent="0.2">
      <c r="A65" s="1">
        <v>58484</v>
      </c>
      <c r="B65" s="40" t="s">
        <v>231</v>
      </c>
      <c r="C65" s="1" t="s">
        <v>99</v>
      </c>
      <c r="D65" s="2">
        <v>41992</v>
      </c>
      <c r="E65" s="2">
        <v>44913</v>
      </c>
      <c r="F65" s="25">
        <v>-138.86399999999992</v>
      </c>
      <c r="G65" s="25">
        <v>-1.5</v>
      </c>
      <c r="H65" s="25">
        <v>-12.05</v>
      </c>
      <c r="I65" s="25">
        <v>0</v>
      </c>
      <c r="J65" s="25">
        <v>0</v>
      </c>
      <c r="K65" s="25">
        <v>0</v>
      </c>
      <c r="L65" s="25">
        <v>0</v>
      </c>
      <c r="M65" s="25">
        <v>-0.12000000000011823</v>
      </c>
      <c r="N65" s="25">
        <v>-1221.5999999999999</v>
      </c>
      <c r="O65" s="25">
        <v>0</v>
      </c>
      <c r="P65" s="25">
        <v>-4.7000000000000171</v>
      </c>
      <c r="Q65" s="25">
        <v>-2378.39</v>
      </c>
      <c r="R65" s="25">
        <v>-9.06</v>
      </c>
      <c r="S65" s="25">
        <v>-310.02000000000004</v>
      </c>
      <c r="T65" s="25">
        <v>-472.83999999999975</v>
      </c>
      <c r="U65" s="25">
        <v>-86.510000000000105</v>
      </c>
      <c r="V65" s="25">
        <v>-1668.7499999999998</v>
      </c>
      <c r="W65" s="25">
        <v>0</v>
      </c>
      <c r="X65" s="25">
        <v>0</v>
      </c>
      <c r="Y65" s="25">
        <v>0</v>
      </c>
      <c r="Z65" s="25">
        <v>0</v>
      </c>
      <c r="AA65" s="25">
        <v>-1605.21</v>
      </c>
      <c r="AB65" s="25">
        <v>-1813.7600000000002</v>
      </c>
      <c r="AC65" s="25">
        <v>0</v>
      </c>
      <c r="AD65" s="25">
        <v>-41264.39</v>
      </c>
      <c r="AE65" s="25">
        <v>-30360.880000000001</v>
      </c>
      <c r="AF65" s="26">
        <v>-81348.639999999999</v>
      </c>
      <c r="AG65" s="25">
        <v>0</v>
      </c>
      <c r="AH65" s="25">
        <v>-39827.779999999984</v>
      </c>
      <c r="AI65" s="26">
        <v>-121176.42</v>
      </c>
    </row>
    <row r="66" spans="1:35" x14ac:dyDescent="0.2">
      <c r="A66" s="1">
        <v>68607</v>
      </c>
      <c r="B66" s="40" t="s">
        <v>231</v>
      </c>
      <c r="C66" s="1" t="s">
        <v>99</v>
      </c>
      <c r="D66" s="2">
        <v>43313</v>
      </c>
      <c r="E66" s="2">
        <v>43529</v>
      </c>
      <c r="F66" s="25">
        <v>-173.93999999999994</v>
      </c>
      <c r="G66" s="25">
        <v>-1.5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-52.05</v>
      </c>
      <c r="O66" s="25">
        <v>0</v>
      </c>
      <c r="P66" s="25">
        <v>-109.83000000000004</v>
      </c>
      <c r="Q66" s="25">
        <v>-79.160000000000039</v>
      </c>
      <c r="R66" s="25">
        <v>0</v>
      </c>
      <c r="S66" s="25">
        <v>0</v>
      </c>
      <c r="T66" s="25">
        <v>-162.48000000000002</v>
      </c>
      <c r="U66" s="25">
        <v>-2705.3499999999995</v>
      </c>
      <c r="V66" s="25">
        <v>-840.62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-8207.4100000000017</v>
      </c>
      <c r="AF66" s="26">
        <v>-12332.34</v>
      </c>
      <c r="AG66" s="25">
        <v>-370.18000000000006</v>
      </c>
      <c r="AH66" s="25">
        <v>-3046.5699999999997</v>
      </c>
      <c r="AI66" s="26">
        <v>-15749.09</v>
      </c>
    </row>
    <row r="67" spans="1:35" x14ac:dyDescent="0.2">
      <c r="A67" s="1">
        <v>61906</v>
      </c>
      <c r="B67" s="40" t="s">
        <v>231</v>
      </c>
      <c r="C67" s="1" t="s">
        <v>99</v>
      </c>
      <c r="D67" s="2">
        <v>41992</v>
      </c>
      <c r="E67" s="2">
        <v>42458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-499.68000000000006</v>
      </c>
      <c r="O67" s="25">
        <v>0</v>
      </c>
      <c r="P67" s="25">
        <v>-369.81999999999971</v>
      </c>
      <c r="Q67" s="25">
        <v>-19.64</v>
      </c>
      <c r="R67" s="25">
        <v>0</v>
      </c>
      <c r="S67" s="25">
        <v>-1.96</v>
      </c>
      <c r="T67" s="25">
        <v>-41.37</v>
      </c>
      <c r="U67" s="25">
        <v>-859.13799999999992</v>
      </c>
      <c r="V67" s="25">
        <v>-697.59999999999991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-4069.8900000000008</v>
      </c>
      <c r="AC67" s="25">
        <v>0</v>
      </c>
      <c r="AD67" s="25">
        <v>0</v>
      </c>
      <c r="AE67" s="25">
        <v>-7767.4199999999992</v>
      </c>
      <c r="AF67" s="26">
        <v>-14326.52</v>
      </c>
      <c r="AG67" s="25">
        <v>0</v>
      </c>
      <c r="AH67" s="25">
        <v>-4761.08</v>
      </c>
      <c r="AI67" s="26">
        <v>-19087.599999999999</v>
      </c>
    </row>
    <row r="68" spans="1:35" x14ac:dyDescent="0.2">
      <c r="A68" s="1">
        <v>55865</v>
      </c>
      <c r="B68" s="40" t="s">
        <v>231</v>
      </c>
      <c r="C68" s="1" t="s">
        <v>99</v>
      </c>
      <c r="D68" s="2">
        <v>41992</v>
      </c>
      <c r="E68" s="2">
        <v>42150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6">
        <v>0</v>
      </c>
      <c r="AG68" s="25">
        <v>0</v>
      </c>
      <c r="AH68" s="25">
        <v>0</v>
      </c>
      <c r="AI68" s="26">
        <v>0</v>
      </c>
    </row>
    <row r="69" spans="1:35" x14ac:dyDescent="0.2">
      <c r="A69" s="1">
        <v>64114</v>
      </c>
      <c r="B69" s="40" t="s">
        <v>231</v>
      </c>
      <c r="C69" s="1" t="s">
        <v>99</v>
      </c>
      <c r="D69" s="2">
        <v>41992</v>
      </c>
      <c r="E69" s="2">
        <v>42458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-334.22200000000009</v>
      </c>
      <c r="N69" s="25">
        <v>-710.38000000000011</v>
      </c>
      <c r="O69" s="25">
        <v>0</v>
      </c>
      <c r="P69" s="25">
        <v>-71.509999999999991</v>
      </c>
      <c r="Q69" s="25">
        <v>0</v>
      </c>
      <c r="R69" s="25">
        <v>0</v>
      </c>
      <c r="S69" s="25">
        <v>-3.9699999999999998</v>
      </c>
      <c r="T69" s="25">
        <v>-14.450000000000209</v>
      </c>
      <c r="U69" s="25">
        <v>-641.58999999999992</v>
      </c>
      <c r="V69" s="25">
        <v>-392.8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-2279.0799999999995</v>
      </c>
      <c r="AC69" s="25">
        <v>0</v>
      </c>
      <c r="AD69" s="25">
        <v>0</v>
      </c>
      <c r="AE69" s="25">
        <v>-8962.32</v>
      </c>
      <c r="AF69" s="26">
        <v>-13410.32</v>
      </c>
      <c r="AG69" s="25">
        <v>0</v>
      </c>
      <c r="AH69" s="25">
        <v>-5131.8899999999994</v>
      </c>
      <c r="AI69" s="26">
        <v>-18542.21</v>
      </c>
    </row>
    <row r="70" spans="1:35" x14ac:dyDescent="0.2">
      <c r="A70" s="1">
        <v>65437</v>
      </c>
      <c r="B70" s="40" t="s">
        <v>231</v>
      </c>
      <c r="C70" s="1" t="s">
        <v>99</v>
      </c>
      <c r="D70" s="2">
        <v>42200</v>
      </c>
      <c r="E70" s="2">
        <v>42344</v>
      </c>
      <c r="F70" s="25">
        <v>-2.4900000000000091</v>
      </c>
      <c r="G70" s="25">
        <v>-1.5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-154.45999999999992</v>
      </c>
      <c r="O70" s="25">
        <v>0</v>
      </c>
      <c r="P70" s="25">
        <v>0</v>
      </c>
      <c r="Q70" s="25">
        <v>-8.879999999999967</v>
      </c>
      <c r="R70" s="25">
        <v>-3.02</v>
      </c>
      <c r="S70" s="25">
        <v>-8.0399999999999991</v>
      </c>
      <c r="T70" s="25">
        <v>-17.979999999999869</v>
      </c>
      <c r="U70" s="25">
        <v>-851.35000000000025</v>
      </c>
      <c r="V70" s="25">
        <v>-371.65000000000003</v>
      </c>
      <c r="W70" s="25">
        <v>0</v>
      </c>
      <c r="X70" s="25">
        <v>0</v>
      </c>
      <c r="Y70" s="25">
        <v>0</v>
      </c>
      <c r="Z70" s="25">
        <v>0</v>
      </c>
      <c r="AA70" s="25">
        <v>-62.28</v>
      </c>
      <c r="AB70" s="25">
        <v>-333.93999999999994</v>
      </c>
      <c r="AC70" s="25">
        <v>0</v>
      </c>
      <c r="AD70" s="25">
        <v>0</v>
      </c>
      <c r="AE70" s="25">
        <v>-3661.25</v>
      </c>
      <c r="AF70" s="26">
        <v>-5476.84</v>
      </c>
      <c r="AG70" s="25">
        <v>-186.93</v>
      </c>
      <c r="AH70" s="25">
        <v>-2791.9</v>
      </c>
      <c r="AI70" s="26">
        <v>-8455.67</v>
      </c>
    </row>
    <row r="71" spans="1:35" x14ac:dyDescent="0.2">
      <c r="A71" s="1">
        <v>71369</v>
      </c>
      <c r="B71" s="40" t="s">
        <v>231</v>
      </c>
      <c r="C71" s="1" t="s">
        <v>99</v>
      </c>
      <c r="D71" s="2">
        <v>44090</v>
      </c>
      <c r="E71" s="2">
        <v>44377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-478.20000000000027</v>
      </c>
      <c r="O71" s="25">
        <v>0</v>
      </c>
      <c r="P71" s="25">
        <v>0</v>
      </c>
      <c r="Q71" s="25">
        <v>0</v>
      </c>
      <c r="R71" s="25">
        <v>0</v>
      </c>
      <c r="S71" s="25">
        <v>-6.93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-3117.7599999999993</v>
      </c>
      <c r="AF71" s="26">
        <v>-3602.89</v>
      </c>
      <c r="AG71" s="25">
        <v>0</v>
      </c>
      <c r="AH71" s="25">
        <v>-558.63000000000011</v>
      </c>
      <c r="AI71" s="26">
        <v>-4161.5200000000004</v>
      </c>
    </row>
    <row r="72" spans="1:35" x14ac:dyDescent="0.2">
      <c r="A72" s="1">
        <v>70010</v>
      </c>
      <c r="B72" s="40" t="s">
        <v>231</v>
      </c>
      <c r="C72" s="1" t="s">
        <v>99</v>
      </c>
      <c r="D72" s="2">
        <v>43614</v>
      </c>
      <c r="E72" s="2">
        <v>43907</v>
      </c>
      <c r="F72" s="25">
        <v>-34.909999999999968</v>
      </c>
      <c r="G72" s="25">
        <v>-3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-201.92</v>
      </c>
      <c r="N72" s="25">
        <v>-348.28</v>
      </c>
      <c r="O72" s="25">
        <v>0</v>
      </c>
      <c r="P72" s="25">
        <v>-242.94000000000008</v>
      </c>
      <c r="Q72" s="25">
        <v>-85.59</v>
      </c>
      <c r="R72" s="25">
        <v>-39.739999999999881</v>
      </c>
      <c r="S72" s="25">
        <v>-34.049999999999997</v>
      </c>
      <c r="T72" s="25">
        <v>-409.2000000000001</v>
      </c>
      <c r="U72" s="25">
        <v>-2502.7399999999993</v>
      </c>
      <c r="V72" s="25">
        <v>-792.2199999999998</v>
      </c>
      <c r="W72" s="25">
        <v>-96.269999999999982</v>
      </c>
      <c r="X72" s="25">
        <v>-141.99000000000004</v>
      </c>
      <c r="Y72" s="25">
        <v>0</v>
      </c>
      <c r="Z72" s="25">
        <v>-3884.58</v>
      </c>
      <c r="AA72" s="25">
        <v>-163.10999999999999</v>
      </c>
      <c r="AB72" s="25">
        <v>0</v>
      </c>
      <c r="AC72" s="25">
        <v>0</v>
      </c>
      <c r="AD72" s="25">
        <v>0</v>
      </c>
      <c r="AE72" s="25">
        <v>-1727.8500000000001</v>
      </c>
      <c r="AF72" s="26">
        <v>-10708.39</v>
      </c>
      <c r="AG72" s="25">
        <v>-420.58000000000004</v>
      </c>
      <c r="AH72" s="25">
        <v>-1729.5100000000004</v>
      </c>
      <c r="AI72" s="26">
        <v>-12858.48</v>
      </c>
    </row>
    <row r="73" spans="1:35" x14ac:dyDescent="0.2">
      <c r="A73" s="1">
        <v>71567</v>
      </c>
      <c r="B73" s="40" t="s">
        <v>231</v>
      </c>
      <c r="C73" s="1" t="s">
        <v>99</v>
      </c>
      <c r="D73" s="2">
        <v>44132</v>
      </c>
      <c r="E73" s="2">
        <v>44913</v>
      </c>
      <c r="F73" s="25">
        <v>-9.1300000000000008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-394.80999999999995</v>
      </c>
      <c r="O73" s="25">
        <v>-117.07999999999984</v>
      </c>
      <c r="P73" s="25">
        <v>0</v>
      </c>
      <c r="Q73" s="25">
        <v>-23.870000000000093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-358.57999999999993</v>
      </c>
      <c r="AC73" s="25">
        <v>0</v>
      </c>
      <c r="AD73" s="25">
        <v>0</v>
      </c>
      <c r="AE73" s="25">
        <v>0</v>
      </c>
      <c r="AF73" s="26">
        <v>-903.47</v>
      </c>
      <c r="AG73" s="25">
        <v>0</v>
      </c>
      <c r="AH73" s="25">
        <v>-202.16000000000008</v>
      </c>
      <c r="AI73" s="26">
        <v>-1105.6300000000001</v>
      </c>
    </row>
    <row r="74" spans="1:35" x14ac:dyDescent="0.2">
      <c r="A74" s="1">
        <v>66841</v>
      </c>
      <c r="B74" s="40" t="s">
        <v>231</v>
      </c>
      <c r="C74" s="1" t="s">
        <v>99</v>
      </c>
      <c r="D74" s="2">
        <v>42436</v>
      </c>
      <c r="E74" s="2">
        <v>42458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6">
        <v>0</v>
      </c>
      <c r="AG74" s="25">
        <v>0</v>
      </c>
      <c r="AH74" s="25">
        <v>0</v>
      </c>
      <c r="AI74" s="26">
        <v>0</v>
      </c>
    </row>
    <row r="75" spans="1:35" x14ac:dyDescent="0.2">
      <c r="A75" s="1">
        <v>67177</v>
      </c>
      <c r="B75" s="40" t="s">
        <v>231</v>
      </c>
      <c r="C75" s="1" t="s">
        <v>99</v>
      </c>
      <c r="D75" s="2">
        <v>42564</v>
      </c>
      <c r="E75" s="2">
        <v>43679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-516.0400000000003</v>
      </c>
      <c r="N75" s="25">
        <v>-691.58000000000027</v>
      </c>
      <c r="O75" s="25">
        <v>0</v>
      </c>
      <c r="P75" s="25">
        <v>-74.179999999999893</v>
      </c>
      <c r="Q75" s="25">
        <v>0</v>
      </c>
      <c r="R75" s="25">
        <v>0</v>
      </c>
      <c r="S75" s="25">
        <v>0</v>
      </c>
      <c r="T75" s="25">
        <v>-97.690000000000097</v>
      </c>
      <c r="U75" s="25">
        <v>-3322.0499999999993</v>
      </c>
      <c r="V75" s="25">
        <v>-1908.76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-2276.1499999999996</v>
      </c>
      <c r="AC75" s="25">
        <v>0</v>
      </c>
      <c r="AD75" s="25">
        <v>0</v>
      </c>
      <c r="AE75" s="25">
        <v>-16081.74</v>
      </c>
      <c r="AF75" s="26">
        <v>-24968.19</v>
      </c>
      <c r="AG75" s="25">
        <v>-576.12</v>
      </c>
      <c r="AH75" s="25">
        <v>-9982.3300000000072</v>
      </c>
      <c r="AI75" s="26">
        <v>-35526.639999999999</v>
      </c>
    </row>
    <row r="76" spans="1:35" x14ac:dyDescent="0.2">
      <c r="A76" s="1">
        <v>63885</v>
      </c>
      <c r="B76" s="40" t="s">
        <v>231</v>
      </c>
      <c r="C76" s="1" t="s">
        <v>99</v>
      </c>
      <c r="D76" s="2">
        <v>42172</v>
      </c>
      <c r="E76" s="2">
        <v>42430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-186.54</v>
      </c>
      <c r="N76" s="25">
        <v>-474.14999999999969</v>
      </c>
      <c r="O76" s="25">
        <v>0</v>
      </c>
      <c r="P76" s="25">
        <v>0</v>
      </c>
      <c r="Q76" s="25">
        <v>0</v>
      </c>
      <c r="R76" s="25">
        <v>0</v>
      </c>
      <c r="S76" s="25">
        <v>-30.15</v>
      </c>
      <c r="T76" s="25">
        <v>-84.780000000000086</v>
      </c>
      <c r="U76" s="25">
        <v>-961.69999999999982</v>
      </c>
      <c r="V76" s="25">
        <v>-763.4699999999998</v>
      </c>
      <c r="W76" s="25">
        <v>-5.04</v>
      </c>
      <c r="X76" s="25">
        <v>0</v>
      </c>
      <c r="Y76" s="25">
        <v>0</v>
      </c>
      <c r="Z76" s="25">
        <v>-188.08999999999992</v>
      </c>
      <c r="AA76" s="25">
        <v>-161.48000000000002</v>
      </c>
      <c r="AB76" s="25">
        <v>0</v>
      </c>
      <c r="AC76" s="25">
        <v>0</v>
      </c>
      <c r="AD76" s="25">
        <v>0</v>
      </c>
      <c r="AE76" s="25">
        <v>-18310.560000000001</v>
      </c>
      <c r="AF76" s="26">
        <v>-21165.96</v>
      </c>
      <c r="AG76" s="25">
        <v>-398.14999999999986</v>
      </c>
      <c r="AH76" s="25">
        <v>-9849.7999999999975</v>
      </c>
      <c r="AI76" s="26">
        <v>-31413.91</v>
      </c>
    </row>
    <row r="77" spans="1:35" x14ac:dyDescent="0.2">
      <c r="A77" s="1">
        <v>55710</v>
      </c>
      <c r="B77" s="40" t="s">
        <v>231</v>
      </c>
      <c r="C77" s="1" t="s">
        <v>99</v>
      </c>
      <c r="D77" s="2">
        <v>41992</v>
      </c>
      <c r="E77" s="2">
        <v>42238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-212.66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6">
        <v>-212.66</v>
      </c>
      <c r="AG77" s="25">
        <v>0</v>
      </c>
      <c r="AH77" s="25">
        <v>-65.92</v>
      </c>
      <c r="AI77" s="26">
        <v>-278.58</v>
      </c>
    </row>
    <row r="78" spans="1:35" x14ac:dyDescent="0.2">
      <c r="A78" s="1">
        <v>64671</v>
      </c>
      <c r="B78" s="40" t="s">
        <v>231</v>
      </c>
      <c r="C78" s="1" t="s">
        <v>99</v>
      </c>
      <c r="D78" s="2">
        <v>42011</v>
      </c>
      <c r="E78" s="2">
        <v>42045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-110.86000000000001</v>
      </c>
      <c r="Q78" s="25">
        <v>0</v>
      </c>
      <c r="R78" s="25">
        <v>0</v>
      </c>
      <c r="S78" s="25">
        <v>-13.719999999999999</v>
      </c>
      <c r="T78" s="25">
        <v>-130.93000000000009</v>
      </c>
      <c r="U78" s="25">
        <v>-427.47</v>
      </c>
      <c r="V78" s="25">
        <v>0</v>
      </c>
      <c r="W78" s="25">
        <v>-2.46</v>
      </c>
      <c r="X78" s="25">
        <v>0</v>
      </c>
      <c r="Y78" s="25">
        <v>0</v>
      </c>
      <c r="Z78" s="25">
        <v>-76.12</v>
      </c>
      <c r="AA78" s="25">
        <v>-3.43</v>
      </c>
      <c r="AB78" s="25">
        <v>0</v>
      </c>
      <c r="AC78" s="25">
        <v>0</v>
      </c>
      <c r="AD78" s="25">
        <v>0</v>
      </c>
      <c r="AE78" s="25">
        <v>-894.25</v>
      </c>
      <c r="AF78" s="26">
        <v>-1659.24</v>
      </c>
      <c r="AG78" s="25">
        <v>-62.180000000000035</v>
      </c>
      <c r="AH78" s="25">
        <v>-836.33000000000015</v>
      </c>
      <c r="AI78" s="26">
        <v>-2557.75</v>
      </c>
    </row>
    <row r="79" spans="1:35" x14ac:dyDescent="0.2">
      <c r="A79" s="1">
        <v>62215</v>
      </c>
      <c r="B79" s="40" t="s">
        <v>231</v>
      </c>
      <c r="C79" s="1" t="s">
        <v>99</v>
      </c>
      <c r="D79" s="2">
        <v>41992</v>
      </c>
      <c r="E79" s="2">
        <v>43016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6">
        <v>0</v>
      </c>
      <c r="AG79" s="25">
        <v>0</v>
      </c>
      <c r="AH79" s="25">
        <v>0</v>
      </c>
      <c r="AI79" s="26">
        <v>0</v>
      </c>
    </row>
    <row r="80" spans="1:35" x14ac:dyDescent="0.2">
      <c r="A80" s="1">
        <v>64887</v>
      </c>
      <c r="B80" s="40" t="s">
        <v>231</v>
      </c>
      <c r="C80" s="1" t="s">
        <v>99</v>
      </c>
      <c r="D80" s="2">
        <v>42137</v>
      </c>
      <c r="E80" s="2">
        <v>42626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6">
        <v>0</v>
      </c>
      <c r="AG80" s="25">
        <v>0</v>
      </c>
      <c r="AH80" s="25">
        <v>0</v>
      </c>
      <c r="AI80" s="26">
        <v>0</v>
      </c>
    </row>
    <row r="81" spans="1:35" x14ac:dyDescent="0.2">
      <c r="A81" s="1">
        <v>72017</v>
      </c>
      <c r="B81" s="40" t="s">
        <v>231</v>
      </c>
      <c r="C81" s="1" t="s">
        <v>99</v>
      </c>
      <c r="D81" s="2">
        <v>44552</v>
      </c>
      <c r="E81" s="2">
        <v>44639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-1.64</v>
      </c>
      <c r="O81" s="25">
        <v>0</v>
      </c>
      <c r="P81" s="25">
        <v>0</v>
      </c>
      <c r="Q81" s="25">
        <v>-0.24</v>
      </c>
      <c r="R81" s="25">
        <v>-14.2</v>
      </c>
      <c r="S81" s="25">
        <v>0</v>
      </c>
      <c r="T81" s="25">
        <v>-50.42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6">
        <v>-66.5</v>
      </c>
      <c r="AG81" s="25">
        <v>0</v>
      </c>
      <c r="AH81" s="25">
        <v>-13.670000000000002</v>
      </c>
      <c r="AI81" s="26">
        <v>-80.17</v>
      </c>
    </row>
    <row r="82" spans="1:35" x14ac:dyDescent="0.2">
      <c r="A82" s="1">
        <v>73699</v>
      </c>
      <c r="B82" s="40" t="s">
        <v>231</v>
      </c>
      <c r="C82" s="1" t="s">
        <v>99</v>
      </c>
      <c r="D82" s="2">
        <v>44615</v>
      </c>
      <c r="E82" s="2">
        <v>44913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-85.74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6">
        <v>-85.74</v>
      </c>
      <c r="AG82" s="25">
        <v>0</v>
      </c>
      <c r="AH82" s="25">
        <v>-14.04</v>
      </c>
      <c r="AI82" s="26">
        <v>-99.78</v>
      </c>
    </row>
    <row r="83" spans="1:35" x14ac:dyDescent="0.2">
      <c r="A83" s="1">
        <v>66168</v>
      </c>
      <c r="B83" s="40" t="s">
        <v>231</v>
      </c>
      <c r="C83" s="1" t="s">
        <v>99</v>
      </c>
      <c r="D83" s="2">
        <v>42333</v>
      </c>
      <c r="E83" s="2">
        <v>42605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-30.879999999999995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-497.19000000000005</v>
      </c>
      <c r="AF83" s="26">
        <v>-528.07000000000005</v>
      </c>
      <c r="AG83" s="25">
        <v>0</v>
      </c>
      <c r="AH83" s="25">
        <v>-246.92000000000002</v>
      </c>
      <c r="AI83" s="26">
        <v>-774.99</v>
      </c>
    </row>
    <row r="84" spans="1:35" x14ac:dyDescent="0.2">
      <c r="A84" s="1">
        <v>72447</v>
      </c>
      <c r="B84" s="40" t="s">
        <v>231</v>
      </c>
      <c r="C84" s="1" t="s">
        <v>99</v>
      </c>
      <c r="D84" s="2">
        <v>44342</v>
      </c>
      <c r="E84" s="2">
        <v>44535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-303.69999999999982</v>
      </c>
      <c r="N84" s="25">
        <v>-235.54999999999995</v>
      </c>
      <c r="O84" s="25">
        <v>0</v>
      </c>
      <c r="P84" s="25">
        <v>0</v>
      </c>
      <c r="Q84" s="25">
        <v>0</v>
      </c>
      <c r="R84" s="25">
        <v>0</v>
      </c>
      <c r="S84" s="25">
        <v>-28.08</v>
      </c>
      <c r="T84" s="25">
        <v>0</v>
      </c>
      <c r="U84" s="25">
        <v>-407.43000000000029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-1826.2799999999997</v>
      </c>
      <c r="AF84" s="26">
        <v>-2801.04</v>
      </c>
      <c r="AG84" s="25">
        <v>0</v>
      </c>
      <c r="AH84" s="25">
        <v>-587.21</v>
      </c>
      <c r="AI84" s="26">
        <v>-3388.25</v>
      </c>
    </row>
    <row r="85" spans="1:35" x14ac:dyDescent="0.2">
      <c r="A85" s="1">
        <v>69494</v>
      </c>
      <c r="B85" s="40" t="s">
        <v>231</v>
      </c>
      <c r="C85" s="1" t="s">
        <v>99</v>
      </c>
      <c r="D85" s="2">
        <v>44580</v>
      </c>
      <c r="E85" s="2">
        <v>44739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6">
        <v>0</v>
      </c>
      <c r="AG85" s="25">
        <v>0</v>
      </c>
      <c r="AH85" s="25">
        <v>0</v>
      </c>
      <c r="AI85" s="26">
        <v>0</v>
      </c>
    </row>
    <row r="86" spans="1:35" x14ac:dyDescent="0.2">
      <c r="A86" s="1">
        <v>68380</v>
      </c>
      <c r="B86" s="40" t="s">
        <v>231</v>
      </c>
      <c r="C86" s="1" t="s">
        <v>99</v>
      </c>
      <c r="D86" s="2">
        <v>42942</v>
      </c>
      <c r="E86" s="2">
        <v>43777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-152.40999999999991</v>
      </c>
      <c r="O86" s="25">
        <v>-92.940000000000055</v>
      </c>
      <c r="P86" s="25">
        <v>-189.40999999999991</v>
      </c>
      <c r="Q86" s="25">
        <v>-75.969999999999985</v>
      </c>
      <c r="R86" s="25">
        <v>0</v>
      </c>
      <c r="S86" s="25">
        <v>0</v>
      </c>
      <c r="T86" s="25">
        <v>-42.58</v>
      </c>
      <c r="U86" s="25">
        <v>-518.5899999999998</v>
      </c>
      <c r="V86" s="25">
        <v>-1146.75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-139.12000000000012</v>
      </c>
      <c r="AC86" s="25">
        <v>0</v>
      </c>
      <c r="AD86" s="25">
        <v>0</v>
      </c>
      <c r="AE86" s="25">
        <v>-6213.1699999999992</v>
      </c>
      <c r="AF86" s="26">
        <v>-8570.94</v>
      </c>
      <c r="AG86" s="25">
        <v>0</v>
      </c>
      <c r="AH86" s="25">
        <v>-3307.39</v>
      </c>
      <c r="AI86" s="26">
        <v>-11878.33</v>
      </c>
    </row>
    <row r="87" spans="1:35" x14ac:dyDescent="0.2">
      <c r="A87" s="1">
        <v>71201</v>
      </c>
      <c r="B87" s="40" t="s">
        <v>231</v>
      </c>
      <c r="C87" s="1" t="s">
        <v>99</v>
      </c>
      <c r="D87" s="2">
        <v>44034</v>
      </c>
      <c r="E87" s="2">
        <v>44357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-588.59000000000026</v>
      </c>
      <c r="O87" s="25">
        <v>0</v>
      </c>
      <c r="P87" s="25">
        <v>0</v>
      </c>
      <c r="Q87" s="25">
        <v>0</v>
      </c>
      <c r="R87" s="25">
        <v>-13.84</v>
      </c>
      <c r="S87" s="25">
        <v>0</v>
      </c>
      <c r="T87" s="25">
        <v>0</v>
      </c>
      <c r="U87" s="25">
        <v>-19.750000000000057</v>
      </c>
      <c r="V87" s="25">
        <v>-30.929999999999836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-6969.17</v>
      </c>
      <c r="AF87" s="26">
        <v>-7622.28</v>
      </c>
      <c r="AG87" s="25">
        <v>0</v>
      </c>
      <c r="AH87" s="25">
        <v>-771.95</v>
      </c>
      <c r="AI87" s="26">
        <v>-8394.23</v>
      </c>
    </row>
    <row r="88" spans="1:35" x14ac:dyDescent="0.2">
      <c r="A88" s="1">
        <v>63348</v>
      </c>
      <c r="B88" s="40" t="s">
        <v>231</v>
      </c>
      <c r="C88" s="1" t="s">
        <v>99</v>
      </c>
      <c r="D88" s="2">
        <v>41992</v>
      </c>
      <c r="E88" s="2">
        <v>42085</v>
      </c>
      <c r="F88" s="25">
        <v>-49.75</v>
      </c>
      <c r="G88" s="25">
        <v>-1.5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-347.11999999999995</v>
      </c>
      <c r="O88" s="25">
        <v>0</v>
      </c>
      <c r="P88" s="25">
        <v>-24.019999999999982</v>
      </c>
      <c r="Q88" s="25">
        <v>0</v>
      </c>
      <c r="R88" s="25">
        <v>0</v>
      </c>
      <c r="S88" s="25">
        <v>-9.8000000000000007</v>
      </c>
      <c r="T88" s="25">
        <v>-67.25</v>
      </c>
      <c r="U88" s="25">
        <v>-492.40000000000009</v>
      </c>
      <c r="V88" s="25">
        <v>-326.08999999999997</v>
      </c>
      <c r="W88" s="25">
        <v>0</v>
      </c>
      <c r="X88" s="25">
        <v>0</v>
      </c>
      <c r="Y88" s="25">
        <v>0</v>
      </c>
      <c r="Z88" s="25">
        <v>0</v>
      </c>
      <c r="AA88" s="25">
        <v>-125.38</v>
      </c>
      <c r="AB88" s="25">
        <v>-350.1400000000001</v>
      </c>
      <c r="AC88" s="25">
        <v>0</v>
      </c>
      <c r="AD88" s="25">
        <v>0</v>
      </c>
      <c r="AE88" s="25">
        <v>-1657.29</v>
      </c>
      <c r="AF88" s="26">
        <v>-3450.74</v>
      </c>
      <c r="AG88" s="25">
        <v>-84.684000000000054</v>
      </c>
      <c r="AH88" s="25">
        <v>-1754.48</v>
      </c>
      <c r="AI88" s="26">
        <v>-5289.9</v>
      </c>
    </row>
    <row r="89" spans="1:35" x14ac:dyDescent="0.2">
      <c r="A89" s="1">
        <v>68442</v>
      </c>
      <c r="B89" s="40" t="s">
        <v>231</v>
      </c>
      <c r="C89" s="1" t="s">
        <v>99</v>
      </c>
      <c r="D89" s="2">
        <v>43278</v>
      </c>
      <c r="E89" s="2">
        <v>43888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-55.459999999999923</v>
      </c>
      <c r="N89" s="25">
        <v>-574.82000000000016</v>
      </c>
      <c r="O89" s="25">
        <v>0</v>
      </c>
      <c r="P89" s="25">
        <v>0</v>
      </c>
      <c r="Q89" s="25">
        <v>-50.35</v>
      </c>
      <c r="R89" s="25">
        <v>0</v>
      </c>
      <c r="S89" s="25">
        <v>-57.340000000000117</v>
      </c>
      <c r="T89" s="25">
        <v>-219.03000000000014</v>
      </c>
      <c r="U89" s="25">
        <v>-1262.1399999999996</v>
      </c>
      <c r="V89" s="25">
        <v>-919.80000000000041</v>
      </c>
      <c r="W89" s="25">
        <v>0</v>
      </c>
      <c r="X89" s="25">
        <v>-8.3800000000000008</v>
      </c>
      <c r="Y89" s="25">
        <v>0</v>
      </c>
      <c r="Z89" s="25">
        <v>-199.75</v>
      </c>
      <c r="AA89" s="25">
        <v>0</v>
      </c>
      <c r="AB89" s="25">
        <v>-94.550000000000011</v>
      </c>
      <c r="AC89" s="25">
        <v>0</v>
      </c>
      <c r="AD89" s="25">
        <v>0</v>
      </c>
      <c r="AE89" s="25">
        <v>-23836.610000000004</v>
      </c>
      <c r="AF89" s="26">
        <v>-27278.23</v>
      </c>
      <c r="AG89" s="25">
        <v>-206.81000000000012</v>
      </c>
      <c r="AH89" s="25">
        <v>-6759.35</v>
      </c>
      <c r="AI89" s="26">
        <v>-34244.39</v>
      </c>
    </row>
    <row r="90" spans="1:35" x14ac:dyDescent="0.2">
      <c r="A90" s="1">
        <v>62770</v>
      </c>
      <c r="B90" s="40" t="s">
        <v>231</v>
      </c>
      <c r="C90" s="1" t="s">
        <v>99</v>
      </c>
      <c r="D90" s="2">
        <v>41992</v>
      </c>
      <c r="E90" s="2">
        <v>41992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-0.12999999999965439</v>
      </c>
      <c r="N90" s="25">
        <v>-608.54999999999995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6">
        <v>-608.67999999999995</v>
      </c>
      <c r="AG90" s="25">
        <v>0</v>
      </c>
      <c r="AH90" s="25">
        <v>-271.63</v>
      </c>
      <c r="AI90" s="26">
        <v>-880.31</v>
      </c>
    </row>
    <row r="91" spans="1:35" x14ac:dyDescent="0.2">
      <c r="A91" s="1" t="s">
        <v>101</v>
      </c>
      <c r="B91" s="40" t="s">
        <v>231</v>
      </c>
      <c r="C91" s="1" t="s">
        <v>99</v>
      </c>
      <c r="D91" s="2">
        <v>42753</v>
      </c>
      <c r="E91" s="2">
        <v>42824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-12.840000000000103</v>
      </c>
      <c r="O91" s="25">
        <v>0</v>
      </c>
      <c r="P91" s="25">
        <v>0</v>
      </c>
      <c r="Q91" s="25">
        <v>-20.82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-90.780000000000143</v>
      </c>
      <c r="AF91" s="26">
        <v>-124.44</v>
      </c>
      <c r="AG91" s="25">
        <v>0</v>
      </c>
      <c r="AH91" s="25">
        <v>-55.59</v>
      </c>
      <c r="AI91" s="26">
        <v>-180.03</v>
      </c>
    </row>
    <row r="92" spans="1:35" x14ac:dyDescent="0.2">
      <c r="A92" s="1">
        <v>66779</v>
      </c>
      <c r="B92" s="40" t="s">
        <v>231</v>
      </c>
      <c r="C92" s="1" t="s">
        <v>99</v>
      </c>
      <c r="D92" s="2">
        <v>42410</v>
      </c>
      <c r="E92" s="2">
        <v>44291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6">
        <v>0</v>
      </c>
      <c r="AG92" s="25">
        <v>0</v>
      </c>
      <c r="AH92" s="25">
        <v>0</v>
      </c>
      <c r="AI92" s="26">
        <v>0</v>
      </c>
    </row>
    <row r="93" spans="1:35" x14ac:dyDescent="0.2">
      <c r="A93" s="1">
        <v>65479</v>
      </c>
      <c r="B93" s="40" t="s">
        <v>231</v>
      </c>
      <c r="C93" s="1" t="s">
        <v>99</v>
      </c>
      <c r="D93" s="2">
        <v>42207</v>
      </c>
      <c r="E93" s="2">
        <v>42252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-831.21</v>
      </c>
      <c r="AB93" s="25">
        <v>-344.08</v>
      </c>
      <c r="AC93" s="25">
        <v>0</v>
      </c>
      <c r="AD93" s="25">
        <v>-933.91999999999985</v>
      </c>
      <c r="AE93" s="25">
        <v>-2449.87</v>
      </c>
      <c r="AF93" s="26">
        <v>-4559.08</v>
      </c>
      <c r="AG93" s="25">
        <v>0</v>
      </c>
      <c r="AH93" s="25">
        <v>-2394.84</v>
      </c>
      <c r="AI93" s="26">
        <v>-6953.92</v>
      </c>
    </row>
    <row r="94" spans="1:35" x14ac:dyDescent="0.2">
      <c r="A94" s="1">
        <v>64961</v>
      </c>
      <c r="B94" s="40" t="s">
        <v>231</v>
      </c>
      <c r="C94" s="1" t="s">
        <v>99</v>
      </c>
      <c r="D94" s="2">
        <v>42095</v>
      </c>
      <c r="E94" s="2">
        <v>42669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-2.9999999999972715E-2</v>
      </c>
      <c r="N94" s="25">
        <v>-828.25999999999976</v>
      </c>
      <c r="O94" s="25">
        <v>0</v>
      </c>
      <c r="P94" s="25">
        <v>0</v>
      </c>
      <c r="Q94" s="25">
        <v>-737.1699999999995</v>
      </c>
      <c r="R94" s="25">
        <v>-59.709999999999951</v>
      </c>
      <c r="S94" s="25">
        <v>-135.5900000000002</v>
      </c>
      <c r="T94" s="25">
        <v>-502.8399999999998</v>
      </c>
      <c r="U94" s="25">
        <v>-1782.1899999999998</v>
      </c>
      <c r="V94" s="25">
        <v>-3100.6599999999994</v>
      </c>
      <c r="W94" s="25">
        <v>0</v>
      </c>
      <c r="X94" s="25">
        <v>0</v>
      </c>
      <c r="Y94" s="25">
        <v>0</v>
      </c>
      <c r="Z94" s="25">
        <v>0</v>
      </c>
      <c r="AA94" s="25">
        <v>-40.200000000000003</v>
      </c>
      <c r="AB94" s="25">
        <v>-196.39</v>
      </c>
      <c r="AC94" s="25">
        <v>0</v>
      </c>
      <c r="AD94" s="25">
        <v>-5787.87</v>
      </c>
      <c r="AE94" s="25">
        <v>-30937.550000000003</v>
      </c>
      <c r="AF94" s="26">
        <v>-44108.46</v>
      </c>
      <c r="AG94" s="25">
        <v>-129.92999999999989</v>
      </c>
      <c r="AH94" s="25">
        <v>-13479.079999999996</v>
      </c>
      <c r="AI94" s="26">
        <v>-57717.47</v>
      </c>
    </row>
    <row r="95" spans="1:35" x14ac:dyDescent="0.2">
      <c r="A95" s="1">
        <v>64912</v>
      </c>
      <c r="B95" s="40" t="s">
        <v>231</v>
      </c>
      <c r="C95" s="1" t="s">
        <v>99</v>
      </c>
      <c r="D95" s="2">
        <v>42102</v>
      </c>
      <c r="E95" s="2">
        <v>42538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-340.92999999999995</v>
      </c>
      <c r="O95" s="25">
        <v>0</v>
      </c>
      <c r="P95" s="25">
        <v>-24.489999999999839</v>
      </c>
      <c r="Q95" s="25">
        <v>-24.24999999999989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-6.0900000000000034</v>
      </c>
      <c r="AC95" s="25">
        <v>0</v>
      </c>
      <c r="AD95" s="25">
        <v>0</v>
      </c>
      <c r="AE95" s="25">
        <v>-1172.05</v>
      </c>
      <c r="AF95" s="26">
        <v>-1567.81</v>
      </c>
      <c r="AG95" s="25">
        <v>0</v>
      </c>
      <c r="AH95" s="25">
        <v>-813.2600000000001</v>
      </c>
      <c r="AI95" s="26">
        <v>-2381.0700000000002</v>
      </c>
    </row>
    <row r="96" spans="1:35" x14ac:dyDescent="0.2">
      <c r="A96" s="1">
        <v>68438</v>
      </c>
      <c r="B96" s="40" t="s">
        <v>231</v>
      </c>
      <c r="C96" s="1" t="s">
        <v>99</v>
      </c>
      <c r="D96" s="2">
        <v>42963</v>
      </c>
      <c r="E96" s="2">
        <v>44160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-0.13999999999987267</v>
      </c>
      <c r="N96" s="25">
        <v>-2350.9399999999991</v>
      </c>
      <c r="O96" s="25">
        <v>0</v>
      </c>
      <c r="P96" s="25">
        <v>-135.27000000000007</v>
      </c>
      <c r="Q96" s="25">
        <v>0</v>
      </c>
      <c r="R96" s="25">
        <v>-13.64</v>
      </c>
      <c r="S96" s="25">
        <v>0</v>
      </c>
      <c r="T96" s="25">
        <v>0</v>
      </c>
      <c r="U96" s="25">
        <v>-85.369999999999749</v>
      </c>
      <c r="V96" s="25">
        <v>-719.13000000000011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-3908.6000000000004</v>
      </c>
      <c r="AC96" s="25">
        <v>0</v>
      </c>
      <c r="AD96" s="25">
        <v>-12039.259999999998</v>
      </c>
      <c r="AE96" s="25">
        <v>-36073.749999999993</v>
      </c>
      <c r="AF96" s="26">
        <v>-55326.1</v>
      </c>
      <c r="AG96" s="25">
        <v>0</v>
      </c>
      <c r="AH96" s="25">
        <v>-8149.9099999999899</v>
      </c>
      <c r="AI96" s="26">
        <v>-63476.01</v>
      </c>
    </row>
    <row r="97" spans="1:35" x14ac:dyDescent="0.2">
      <c r="A97" s="1">
        <v>73348</v>
      </c>
      <c r="B97" s="40" t="s">
        <v>231</v>
      </c>
      <c r="C97" s="1" t="s">
        <v>99</v>
      </c>
      <c r="D97" s="2">
        <v>44545</v>
      </c>
      <c r="E97" s="2">
        <v>44819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-139.10999999999984</v>
      </c>
      <c r="O97" s="25">
        <v>-39.680000000000007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6">
        <v>-178.79</v>
      </c>
      <c r="AG97" s="25">
        <v>0</v>
      </c>
      <c r="AH97" s="25">
        <v>-32.22</v>
      </c>
      <c r="AI97" s="26">
        <v>-211.01</v>
      </c>
    </row>
    <row r="98" spans="1:35" x14ac:dyDescent="0.2">
      <c r="A98" s="1">
        <v>70165</v>
      </c>
      <c r="B98" s="40" t="s">
        <v>231</v>
      </c>
      <c r="C98" s="1" t="s">
        <v>99</v>
      </c>
      <c r="D98" s="2">
        <v>43586</v>
      </c>
      <c r="E98" s="2">
        <v>44166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-160.39999999999998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-4.8999999999999204</v>
      </c>
      <c r="W98" s="25">
        <v>0</v>
      </c>
      <c r="X98" s="25">
        <v>0</v>
      </c>
      <c r="Y98" s="25">
        <v>0</v>
      </c>
      <c r="Z98" s="25">
        <v>0</v>
      </c>
      <c r="AA98" s="25">
        <v>-22.909999999999961</v>
      </c>
      <c r="AB98" s="25">
        <v>-259.78999999999996</v>
      </c>
      <c r="AC98" s="25">
        <v>0</v>
      </c>
      <c r="AD98" s="25">
        <v>0</v>
      </c>
      <c r="AE98" s="25">
        <v>-4170.9099999999989</v>
      </c>
      <c r="AF98" s="26">
        <v>-4618.91</v>
      </c>
      <c r="AG98" s="25">
        <v>0</v>
      </c>
      <c r="AH98" s="25">
        <v>-512.91</v>
      </c>
      <c r="AI98" s="26">
        <v>-5131.82</v>
      </c>
    </row>
    <row r="99" spans="1:35" x14ac:dyDescent="0.2">
      <c r="A99" s="1">
        <v>69805</v>
      </c>
      <c r="B99" s="40" t="s">
        <v>231</v>
      </c>
      <c r="C99" s="1" t="s">
        <v>99</v>
      </c>
      <c r="D99" s="2">
        <v>43726</v>
      </c>
      <c r="E99" s="2">
        <v>44075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-7.999999999992724E-2</v>
      </c>
      <c r="N99" s="25">
        <v>-530.50000000000011</v>
      </c>
      <c r="O99" s="25">
        <v>0</v>
      </c>
      <c r="P99" s="25">
        <v>0</v>
      </c>
      <c r="Q99" s="25">
        <v>0</v>
      </c>
      <c r="R99" s="25">
        <v>-43.560000000000059</v>
      </c>
      <c r="S99" s="25">
        <v>0</v>
      </c>
      <c r="T99" s="25">
        <v>-4.0800000000000125</v>
      </c>
      <c r="U99" s="25">
        <v>-84.899999999999963</v>
      </c>
      <c r="V99" s="25">
        <v>-1186.1400000000003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-373.9899999999999</v>
      </c>
      <c r="AC99" s="25">
        <v>0</v>
      </c>
      <c r="AD99" s="25">
        <v>0</v>
      </c>
      <c r="AE99" s="25">
        <v>-5264.26</v>
      </c>
      <c r="AF99" s="26">
        <v>-7487.51</v>
      </c>
      <c r="AG99" s="25">
        <v>-10.799999999999926</v>
      </c>
      <c r="AH99" s="25">
        <v>-1223.5300000000002</v>
      </c>
      <c r="AI99" s="26">
        <v>-8721.84</v>
      </c>
    </row>
    <row r="100" spans="1:35" x14ac:dyDescent="0.2">
      <c r="A100" s="1">
        <v>67111</v>
      </c>
      <c r="B100" s="40" t="s">
        <v>231</v>
      </c>
      <c r="C100" s="1" t="s">
        <v>99</v>
      </c>
      <c r="D100" s="2">
        <v>42536</v>
      </c>
      <c r="E100" s="2">
        <v>42640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6">
        <v>0</v>
      </c>
      <c r="AG100" s="25">
        <v>0</v>
      </c>
      <c r="AH100" s="25">
        <v>0</v>
      </c>
      <c r="AI100" s="26">
        <v>0</v>
      </c>
    </row>
    <row r="101" spans="1:35" x14ac:dyDescent="0.2">
      <c r="A101" s="1">
        <v>67551</v>
      </c>
      <c r="B101" s="40" t="s">
        <v>231</v>
      </c>
      <c r="C101" s="1" t="s">
        <v>99</v>
      </c>
      <c r="D101" s="2">
        <v>42690</v>
      </c>
      <c r="E101" s="2">
        <v>42815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-75.899999999999977</v>
      </c>
      <c r="O101" s="25">
        <v>0</v>
      </c>
      <c r="P101" s="25">
        <v>-49.19</v>
      </c>
      <c r="Q101" s="25">
        <v>0</v>
      </c>
      <c r="R101" s="25">
        <v>0</v>
      </c>
      <c r="S101" s="25">
        <v>-22.66</v>
      </c>
      <c r="T101" s="25">
        <v>-47.91</v>
      </c>
      <c r="U101" s="25">
        <v>-334.7999999999999</v>
      </c>
      <c r="V101" s="25">
        <v>-216.46999999999991</v>
      </c>
      <c r="W101" s="25">
        <v>0</v>
      </c>
      <c r="X101" s="25">
        <v>0</v>
      </c>
      <c r="Y101" s="25">
        <v>0</v>
      </c>
      <c r="Z101" s="25">
        <v>-10.260000000000019</v>
      </c>
      <c r="AA101" s="25">
        <v>-101.86</v>
      </c>
      <c r="AB101" s="25">
        <v>-416.95</v>
      </c>
      <c r="AC101" s="25">
        <v>0</v>
      </c>
      <c r="AD101" s="25">
        <v>0</v>
      </c>
      <c r="AE101" s="25">
        <v>-2997.73</v>
      </c>
      <c r="AF101" s="26">
        <v>-4273.7299999999996</v>
      </c>
      <c r="AG101" s="25">
        <v>-76.699999999999932</v>
      </c>
      <c r="AH101" s="25">
        <v>-1534.3</v>
      </c>
      <c r="AI101" s="26">
        <v>-5884.73</v>
      </c>
    </row>
    <row r="102" spans="1:35" x14ac:dyDescent="0.2">
      <c r="A102" s="1">
        <v>68072</v>
      </c>
      <c r="B102" s="40" t="s">
        <v>231</v>
      </c>
      <c r="C102" s="1" t="s">
        <v>99</v>
      </c>
      <c r="D102" s="2">
        <v>42858</v>
      </c>
      <c r="E102" s="2">
        <v>43373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-310.27999999999997</v>
      </c>
      <c r="N102" s="25">
        <v>-906.7399999999999</v>
      </c>
      <c r="O102" s="25">
        <v>0</v>
      </c>
      <c r="P102" s="25">
        <v>-17.080000000000041</v>
      </c>
      <c r="Q102" s="25">
        <v>-1.5299999999999998</v>
      </c>
      <c r="R102" s="25">
        <v>-105.75999999999999</v>
      </c>
      <c r="S102" s="25">
        <v>-42.6</v>
      </c>
      <c r="T102" s="25">
        <v>-113.7300000000001</v>
      </c>
      <c r="U102" s="25">
        <v>-1360.5000000000009</v>
      </c>
      <c r="V102" s="25">
        <v>-1496.0700000000002</v>
      </c>
      <c r="W102" s="25">
        <v>0</v>
      </c>
      <c r="X102" s="25">
        <v>0</v>
      </c>
      <c r="Y102" s="25">
        <v>0</v>
      </c>
      <c r="Z102" s="25">
        <v>-1139.1599999999999</v>
      </c>
      <c r="AA102" s="25">
        <v>-53.719999999999942</v>
      </c>
      <c r="AB102" s="25">
        <v>-351.26000000000028</v>
      </c>
      <c r="AC102" s="25">
        <v>0</v>
      </c>
      <c r="AD102" s="25">
        <v>0</v>
      </c>
      <c r="AE102" s="25">
        <v>-23823.789999999986</v>
      </c>
      <c r="AF102" s="26">
        <v>-29722.22</v>
      </c>
      <c r="AG102" s="25">
        <v>-370.46000000000021</v>
      </c>
      <c r="AH102" s="25">
        <v>-7252.7100000000009</v>
      </c>
      <c r="AI102" s="26">
        <v>-37345.39</v>
      </c>
    </row>
    <row r="103" spans="1:35" x14ac:dyDescent="0.2">
      <c r="A103" s="1">
        <v>66989</v>
      </c>
      <c r="B103" s="40" t="s">
        <v>231</v>
      </c>
      <c r="C103" s="1" t="s">
        <v>99</v>
      </c>
      <c r="D103" s="2">
        <v>42494</v>
      </c>
      <c r="E103" s="2">
        <v>42556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-79.750000000000242</v>
      </c>
      <c r="N103" s="25">
        <v>-16.18</v>
      </c>
      <c r="O103" s="25">
        <v>0</v>
      </c>
      <c r="P103" s="25">
        <v>0</v>
      </c>
      <c r="Q103" s="25">
        <v>0</v>
      </c>
      <c r="R103" s="25">
        <v>0</v>
      </c>
      <c r="S103" s="25">
        <v>-16.079999999999998</v>
      </c>
      <c r="T103" s="25">
        <v>-53.25999999999982</v>
      </c>
      <c r="U103" s="25">
        <v>-656.02000000000021</v>
      </c>
      <c r="V103" s="25">
        <v>0</v>
      </c>
      <c r="W103" s="25">
        <v>-2.52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-12.57</v>
      </c>
      <c r="AF103" s="26">
        <v>-836.38</v>
      </c>
      <c r="AG103" s="25">
        <v>-18.070000000000014</v>
      </c>
      <c r="AH103" s="25">
        <v>-414.80999999999995</v>
      </c>
      <c r="AI103" s="26">
        <v>-1269.26</v>
      </c>
    </row>
    <row r="104" spans="1:35" x14ac:dyDescent="0.2">
      <c r="A104" s="1">
        <v>65556</v>
      </c>
      <c r="B104" s="40" t="s">
        <v>231</v>
      </c>
      <c r="C104" s="1" t="s">
        <v>99</v>
      </c>
      <c r="D104" s="2">
        <v>42221</v>
      </c>
      <c r="E104" s="2">
        <v>42760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-1.999999999998181E-2</v>
      </c>
      <c r="N104" s="25">
        <v>-811.47</v>
      </c>
      <c r="O104" s="25">
        <v>0</v>
      </c>
      <c r="P104" s="25">
        <v>0</v>
      </c>
      <c r="Q104" s="25">
        <v>-27.480000000000018</v>
      </c>
      <c r="R104" s="25">
        <v>-9.06</v>
      </c>
      <c r="S104" s="25">
        <v>-12.36</v>
      </c>
      <c r="T104" s="25">
        <v>-57.340000000000025</v>
      </c>
      <c r="U104" s="25">
        <v>-2517.1899999999996</v>
      </c>
      <c r="V104" s="25">
        <v>-3464.17</v>
      </c>
      <c r="W104" s="25">
        <v>-143.64000000000004</v>
      </c>
      <c r="X104" s="25">
        <v>0</v>
      </c>
      <c r="Y104" s="25">
        <v>0</v>
      </c>
      <c r="Z104" s="25">
        <v>0</v>
      </c>
      <c r="AA104" s="25">
        <v>-44.65</v>
      </c>
      <c r="AB104" s="25">
        <v>-189.82</v>
      </c>
      <c r="AC104" s="25">
        <v>0</v>
      </c>
      <c r="AD104" s="25">
        <v>-539.08000000000004</v>
      </c>
      <c r="AE104" s="25">
        <v>-24009.649999999998</v>
      </c>
      <c r="AF104" s="26">
        <v>-31825.93</v>
      </c>
      <c r="AG104" s="25">
        <v>-395.74000000000007</v>
      </c>
      <c r="AH104" s="25">
        <v>-9073.4299999999985</v>
      </c>
      <c r="AI104" s="26">
        <v>-41295.1</v>
      </c>
    </row>
    <row r="105" spans="1:35" x14ac:dyDescent="0.2">
      <c r="A105" s="1">
        <v>68314</v>
      </c>
      <c r="B105" s="40" t="s">
        <v>231</v>
      </c>
      <c r="C105" s="1" t="s">
        <v>99</v>
      </c>
      <c r="D105" s="2">
        <v>42928</v>
      </c>
      <c r="E105" s="2">
        <v>43675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-116.54999999999995</v>
      </c>
      <c r="N105" s="25">
        <v>-1298</v>
      </c>
      <c r="O105" s="25">
        <v>0</v>
      </c>
      <c r="P105" s="25">
        <v>0</v>
      </c>
      <c r="Q105" s="25">
        <v>0</v>
      </c>
      <c r="R105" s="25">
        <v>0</v>
      </c>
      <c r="S105" s="25">
        <v>-32.950000000000003</v>
      </c>
      <c r="T105" s="25">
        <v>-68.839999999999961</v>
      </c>
      <c r="U105" s="25">
        <v>-533.17999999999995</v>
      </c>
      <c r="V105" s="25">
        <v>-2099.6999999999998</v>
      </c>
      <c r="W105" s="25">
        <v>-43.99000000000003</v>
      </c>
      <c r="X105" s="25">
        <v>-4.1900000000000004</v>
      </c>
      <c r="Y105" s="25">
        <v>0</v>
      </c>
      <c r="Z105" s="25">
        <v>0</v>
      </c>
      <c r="AA105" s="25">
        <v>0</v>
      </c>
      <c r="AB105" s="25">
        <v>-668.37000000000012</v>
      </c>
      <c r="AC105" s="25">
        <v>0</v>
      </c>
      <c r="AD105" s="25">
        <v>0</v>
      </c>
      <c r="AE105" s="25">
        <v>-24374.39</v>
      </c>
      <c r="AF105" s="26">
        <v>-29240.16</v>
      </c>
      <c r="AG105" s="25">
        <v>0</v>
      </c>
      <c r="AH105" s="25">
        <v>-3738.4799999999996</v>
      </c>
      <c r="AI105" s="26">
        <v>-32978.639999999999</v>
      </c>
    </row>
    <row r="106" spans="1:35" x14ac:dyDescent="0.2">
      <c r="A106" s="1">
        <v>64572</v>
      </c>
      <c r="B106" s="40" t="s">
        <v>231</v>
      </c>
      <c r="C106" s="1" t="s">
        <v>99</v>
      </c>
      <c r="D106" s="2">
        <v>41992</v>
      </c>
      <c r="E106" s="2">
        <v>42127</v>
      </c>
      <c r="F106" s="25">
        <v>-165.53999999999996</v>
      </c>
      <c r="G106" s="25">
        <v>-1.5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-159.90000000000026</v>
      </c>
      <c r="O106" s="25">
        <v>0</v>
      </c>
      <c r="P106" s="25">
        <v>-110.87</v>
      </c>
      <c r="Q106" s="25">
        <v>-7.83</v>
      </c>
      <c r="R106" s="25">
        <v>-51.449999999999974</v>
      </c>
      <c r="S106" s="25">
        <v>0</v>
      </c>
      <c r="T106" s="25">
        <v>-119.00000000000011</v>
      </c>
      <c r="U106" s="25">
        <v>-768.24000000000012</v>
      </c>
      <c r="V106" s="25">
        <v>-1034.6400000000006</v>
      </c>
      <c r="W106" s="25">
        <v>0</v>
      </c>
      <c r="X106" s="25">
        <v>-3.73</v>
      </c>
      <c r="Y106" s="25">
        <v>0</v>
      </c>
      <c r="Z106" s="25">
        <v>-16.97</v>
      </c>
      <c r="AA106" s="25">
        <v>-26.33</v>
      </c>
      <c r="AB106" s="25">
        <v>0</v>
      </c>
      <c r="AC106" s="25">
        <v>0</v>
      </c>
      <c r="AD106" s="25">
        <v>0</v>
      </c>
      <c r="AE106" s="25">
        <v>-6480.3099999999995</v>
      </c>
      <c r="AF106" s="26">
        <v>-8946.31</v>
      </c>
      <c r="AG106" s="25">
        <v>-282.03400000000011</v>
      </c>
      <c r="AH106" s="25">
        <v>-4236.9400000000005</v>
      </c>
      <c r="AI106" s="26">
        <v>-13465.28</v>
      </c>
    </row>
    <row r="107" spans="1:35" x14ac:dyDescent="0.2">
      <c r="A107" s="1" t="s">
        <v>102</v>
      </c>
      <c r="B107" s="40" t="s">
        <v>231</v>
      </c>
      <c r="C107" s="1" t="s">
        <v>99</v>
      </c>
      <c r="D107" s="2">
        <v>41992</v>
      </c>
      <c r="E107" s="2">
        <v>43845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-1987.7800000000002</v>
      </c>
      <c r="N107" s="25">
        <v>-2215.8899999999994</v>
      </c>
      <c r="O107" s="25">
        <v>0</v>
      </c>
      <c r="P107" s="25">
        <v>-266.2399999999999</v>
      </c>
      <c r="Q107" s="25">
        <v>0</v>
      </c>
      <c r="R107" s="25">
        <v>-41.789999999999992</v>
      </c>
      <c r="S107" s="25">
        <v>-4.54</v>
      </c>
      <c r="T107" s="25">
        <v>-136.53000000000003</v>
      </c>
      <c r="U107" s="25">
        <v>-3752.6299999999983</v>
      </c>
      <c r="V107" s="25">
        <v>-5802.6900000000005</v>
      </c>
      <c r="W107" s="25">
        <v>0</v>
      </c>
      <c r="X107" s="25">
        <v>0</v>
      </c>
      <c r="Y107" s="25">
        <v>0</v>
      </c>
      <c r="Z107" s="25">
        <v>-310.83000000000015</v>
      </c>
      <c r="AA107" s="25">
        <v>-1211.3</v>
      </c>
      <c r="AB107" s="25">
        <v>-1263.7500000000005</v>
      </c>
      <c r="AC107" s="25">
        <v>0</v>
      </c>
      <c r="AD107" s="25">
        <v>0</v>
      </c>
      <c r="AE107" s="25">
        <v>-49593.759999999995</v>
      </c>
      <c r="AF107" s="26">
        <v>-66587.73</v>
      </c>
      <c r="AG107" s="25">
        <v>-1605.4999999999989</v>
      </c>
      <c r="AH107" s="25">
        <v>-25776.880000000008</v>
      </c>
      <c r="AI107" s="26">
        <v>-93970.11</v>
      </c>
    </row>
    <row r="108" spans="1:35" x14ac:dyDescent="0.2">
      <c r="A108" s="1">
        <v>68145</v>
      </c>
      <c r="B108" s="40" t="s">
        <v>231</v>
      </c>
      <c r="C108" s="1" t="s">
        <v>99</v>
      </c>
      <c r="D108" s="2">
        <v>43187</v>
      </c>
      <c r="E108" s="2">
        <v>44913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-666.74</v>
      </c>
      <c r="N108" s="25">
        <v>-517.50000000000011</v>
      </c>
      <c r="O108" s="25">
        <v>0</v>
      </c>
      <c r="P108" s="25">
        <v>-96.440000000000225</v>
      </c>
      <c r="Q108" s="25">
        <v>-123.61000000000013</v>
      </c>
      <c r="R108" s="25">
        <v>-93.43</v>
      </c>
      <c r="S108" s="25">
        <v>-115.80000000000003</v>
      </c>
      <c r="T108" s="25">
        <v>-201.72999999999982</v>
      </c>
      <c r="U108" s="25">
        <v>-2509.2200000000003</v>
      </c>
      <c r="V108" s="25">
        <v>-3573.2699999999995</v>
      </c>
      <c r="W108" s="25">
        <v>-2.76</v>
      </c>
      <c r="X108" s="25">
        <v>0</v>
      </c>
      <c r="Y108" s="25">
        <v>0</v>
      </c>
      <c r="Z108" s="25">
        <v>-491.70999999999981</v>
      </c>
      <c r="AA108" s="25">
        <v>-544.4200000000003</v>
      </c>
      <c r="AB108" s="25">
        <v>-1426.2300000000002</v>
      </c>
      <c r="AC108" s="25">
        <v>0</v>
      </c>
      <c r="AD108" s="25">
        <v>0</v>
      </c>
      <c r="AE108" s="25">
        <v>-35411.760000000002</v>
      </c>
      <c r="AF108" s="26">
        <v>-45774.62</v>
      </c>
      <c r="AG108" s="25">
        <v>-194.5199999999995</v>
      </c>
      <c r="AH108" s="25">
        <v>-12148.880000000008</v>
      </c>
      <c r="AI108" s="26">
        <v>-58118.02</v>
      </c>
    </row>
    <row r="109" spans="1:35" x14ac:dyDescent="0.2">
      <c r="A109" s="1">
        <v>68245</v>
      </c>
      <c r="B109" s="40" t="s">
        <v>231</v>
      </c>
      <c r="C109" s="1" t="s">
        <v>99</v>
      </c>
      <c r="D109" s="2">
        <v>42917</v>
      </c>
      <c r="E109" s="2">
        <v>43396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-40.720000000000141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-5279.9999999999991</v>
      </c>
      <c r="AF109" s="26">
        <v>-5320.72</v>
      </c>
      <c r="AG109" s="25">
        <v>0</v>
      </c>
      <c r="AH109" s="25">
        <v>-1148.6100000000006</v>
      </c>
      <c r="AI109" s="26">
        <v>-6469.33</v>
      </c>
    </row>
    <row r="110" spans="1:35" x14ac:dyDescent="0.2">
      <c r="A110" s="1">
        <v>68222</v>
      </c>
      <c r="B110" s="40" t="s">
        <v>231</v>
      </c>
      <c r="C110" s="1" t="s">
        <v>99</v>
      </c>
      <c r="D110" s="2">
        <v>42900</v>
      </c>
      <c r="E110" s="2">
        <v>43753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6">
        <v>0</v>
      </c>
      <c r="AG110" s="25">
        <v>0</v>
      </c>
      <c r="AH110" s="25">
        <v>0</v>
      </c>
      <c r="AI110" s="26">
        <v>0</v>
      </c>
    </row>
    <row r="111" spans="1:35" x14ac:dyDescent="0.2">
      <c r="A111" s="1">
        <v>74772</v>
      </c>
      <c r="B111" s="40" t="s">
        <v>231</v>
      </c>
      <c r="C111" s="1" t="s">
        <v>99</v>
      </c>
      <c r="D111" s="2">
        <v>44881</v>
      </c>
      <c r="E111" s="2">
        <v>44913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6">
        <v>0</v>
      </c>
      <c r="AG111" s="25">
        <v>0</v>
      </c>
      <c r="AH111" s="25">
        <v>0</v>
      </c>
      <c r="AI111" s="26">
        <v>0</v>
      </c>
    </row>
    <row r="112" spans="1:35" x14ac:dyDescent="0.2">
      <c r="A112" s="1" t="s">
        <v>103</v>
      </c>
      <c r="B112" s="40" t="s">
        <v>231</v>
      </c>
      <c r="C112" s="1" t="s">
        <v>99</v>
      </c>
      <c r="D112" s="2">
        <v>43299</v>
      </c>
      <c r="E112" s="2">
        <v>44774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-124.47999999999999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-55.13000000000001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-233.03000000000003</v>
      </c>
      <c r="AC112" s="25">
        <v>0</v>
      </c>
      <c r="AD112" s="25">
        <v>0</v>
      </c>
      <c r="AE112" s="25">
        <v>-136.19000000000005</v>
      </c>
      <c r="AF112" s="26">
        <v>-548.83000000000004</v>
      </c>
      <c r="AG112" s="25">
        <v>0</v>
      </c>
      <c r="AH112" s="25">
        <v>-204.14000000000001</v>
      </c>
      <c r="AI112" s="26">
        <v>-752.97</v>
      </c>
    </row>
    <row r="113" spans="1:35" x14ac:dyDescent="0.2">
      <c r="A113" s="1">
        <v>67936</v>
      </c>
      <c r="B113" s="40" t="s">
        <v>231</v>
      </c>
      <c r="C113" s="1" t="s">
        <v>99</v>
      </c>
      <c r="D113" s="2">
        <v>42914</v>
      </c>
      <c r="E113" s="2">
        <v>43004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-7.1054273576010019E-15</v>
      </c>
      <c r="AF113" s="26">
        <v>0</v>
      </c>
      <c r="AG113" s="25">
        <v>0</v>
      </c>
      <c r="AH113" s="25">
        <v>0</v>
      </c>
      <c r="AI113" s="26">
        <v>0</v>
      </c>
    </row>
    <row r="114" spans="1:35" x14ac:dyDescent="0.2">
      <c r="A114" s="1">
        <v>74108</v>
      </c>
      <c r="B114" s="40" t="s">
        <v>231</v>
      </c>
      <c r="C114" s="1" t="s">
        <v>99</v>
      </c>
      <c r="D114" s="2">
        <v>44741</v>
      </c>
      <c r="E114" s="2">
        <v>44913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6">
        <v>0</v>
      </c>
      <c r="AG114" s="25">
        <v>0</v>
      </c>
      <c r="AH114" s="25">
        <v>0</v>
      </c>
      <c r="AI114" s="26">
        <v>0</v>
      </c>
    </row>
    <row r="115" spans="1:35" x14ac:dyDescent="0.2">
      <c r="A115" s="1">
        <v>68502</v>
      </c>
      <c r="B115" s="40" t="s">
        <v>231</v>
      </c>
      <c r="C115" s="1" t="s">
        <v>99</v>
      </c>
      <c r="D115" s="2">
        <v>42984</v>
      </c>
      <c r="E115" s="2">
        <v>44341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-9.0000000000145519E-2</v>
      </c>
      <c r="N115" s="25">
        <v>-1889.3599999999997</v>
      </c>
      <c r="O115" s="25">
        <v>0</v>
      </c>
      <c r="P115" s="25">
        <v>-167.5</v>
      </c>
      <c r="Q115" s="25">
        <v>0</v>
      </c>
      <c r="R115" s="25">
        <v>-6.92</v>
      </c>
      <c r="S115" s="25">
        <v>-46.919999999999909</v>
      </c>
      <c r="T115" s="25">
        <v>-160.91</v>
      </c>
      <c r="U115" s="25">
        <v>-665.97000000000071</v>
      </c>
      <c r="V115" s="25">
        <v>-1790.0999999999992</v>
      </c>
      <c r="W115" s="25">
        <v>0</v>
      </c>
      <c r="X115" s="25">
        <v>0</v>
      </c>
      <c r="Y115" s="25">
        <v>0</v>
      </c>
      <c r="Z115" s="25">
        <v>-68.289999999999992</v>
      </c>
      <c r="AA115" s="25">
        <v>-41.02</v>
      </c>
      <c r="AB115" s="25">
        <v>-6456.5300000000007</v>
      </c>
      <c r="AC115" s="25">
        <v>0</v>
      </c>
      <c r="AD115" s="25">
        <v>-4050.2699999999995</v>
      </c>
      <c r="AE115" s="25">
        <v>-46791.799999999996</v>
      </c>
      <c r="AF115" s="26">
        <v>-62135.68</v>
      </c>
      <c r="AG115" s="25">
        <v>0</v>
      </c>
      <c r="AH115" s="25">
        <v>-7669.240000000008</v>
      </c>
      <c r="AI115" s="26">
        <v>-69804.92</v>
      </c>
    </row>
    <row r="116" spans="1:35" x14ac:dyDescent="0.2">
      <c r="A116" s="1">
        <v>63930</v>
      </c>
      <c r="B116" s="40" t="s">
        <v>231</v>
      </c>
      <c r="C116" s="1" t="s">
        <v>99</v>
      </c>
      <c r="D116" s="2">
        <v>41992</v>
      </c>
      <c r="E116" s="2">
        <v>42241</v>
      </c>
      <c r="F116" s="25">
        <v>-47.704000000000065</v>
      </c>
      <c r="G116" s="25">
        <v>-1.5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-204.12</v>
      </c>
      <c r="N116" s="25">
        <v>-82.969999999999899</v>
      </c>
      <c r="O116" s="25">
        <v>0</v>
      </c>
      <c r="P116" s="25">
        <v>-113.46000000000015</v>
      </c>
      <c r="Q116" s="25">
        <v>0</v>
      </c>
      <c r="R116" s="25">
        <v>0</v>
      </c>
      <c r="S116" s="25">
        <v>-25.48</v>
      </c>
      <c r="T116" s="25">
        <v>-93.670000000000059</v>
      </c>
      <c r="U116" s="25">
        <v>-335.27000000000004</v>
      </c>
      <c r="V116" s="25">
        <v>-57.159999999999911</v>
      </c>
      <c r="W116" s="25">
        <v>0</v>
      </c>
      <c r="X116" s="25">
        <v>0</v>
      </c>
      <c r="Y116" s="25">
        <v>0</v>
      </c>
      <c r="Z116" s="25">
        <v>0</v>
      </c>
      <c r="AA116" s="25">
        <v>-546.69000000000017</v>
      </c>
      <c r="AB116" s="25">
        <v>-345.4799999999999</v>
      </c>
      <c r="AC116" s="25">
        <v>0</v>
      </c>
      <c r="AD116" s="25">
        <v>-8068.2799999999988</v>
      </c>
      <c r="AE116" s="25">
        <v>-15651.699999999999</v>
      </c>
      <c r="AF116" s="26">
        <v>-25573.48</v>
      </c>
      <c r="AG116" s="25">
        <v>0</v>
      </c>
      <c r="AH116" s="25">
        <v>-13483.13</v>
      </c>
      <c r="AI116" s="26">
        <v>-39056.61</v>
      </c>
    </row>
    <row r="117" spans="1:35" x14ac:dyDescent="0.2">
      <c r="A117" s="1">
        <v>65005</v>
      </c>
      <c r="B117" s="40" t="s">
        <v>231</v>
      </c>
      <c r="C117" s="1" t="s">
        <v>99</v>
      </c>
      <c r="D117" s="2">
        <v>42109</v>
      </c>
      <c r="E117" s="2">
        <v>44355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-236.33999999999992</v>
      </c>
      <c r="N117" s="25">
        <v>-3480.7599999999998</v>
      </c>
      <c r="O117" s="25">
        <v>0</v>
      </c>
      <c r="P117" s="25">
        <v>-453.18000000000012</v>
      </c>
      <c r="Q117" s="25">
        <v>0</v>
      </c>
      <c r="R117" s="25">
        <v>0</v>
      </c>
      <c r="S117" s="25">
        <v>-87.449999999999989</v>
      </c>
      <c r="T117" s="25">
        <v>-342.64</v>
      </c>
      <c r="U117" s="25">
        <v>-2948.91</v>
      </c>
      <c r="V117" s="25">
        <v>-5353.119999999999</v>
      </c>
      <c r="W117" s="25">
        <v>-296.95000000000005</v>
      </c>
      <c r="X117" s="25">
        <v>-8.6199999999999992</v>
      </c>
      <c r="Y117" s="25">
        <v>0</v>
      </c>
      <c r="Z117" s="25">
        <v>0</v>
      </c>
      <c r="AA117" s="25">
        <v>-325.31999999999994</v>
      </c>
      <c r="AB117" s="25">
        <v>-1991.6699999999996</v>
      </c>
      <c r="AC117" s="25">
        <v>0</v>
      </c>
      <c r="AD117" s="25">
        <v>-2454.1299999999992</v>
      </c>
      <c r="AE117" s="25">
        <v>-86956.680000000066</v>
      </c>
      <c r="AF117" s="26">
        <v>-104935.77</v>
      </c>
      <c r="AG117" s="25">
        <v>0</v>
      </c>
      <c r="AH117" s="25">
        <v>-40530.630000000019</v>
      </c>
      <c r="AI117" s="26">
        <v>-145466.4</v>
      </c>
    </row>
    <row r="118" spans="1:35" x14ac:dyDescent="0.2">
      <c r="A118" s="1">
        <v>67762</v>
      </c>
      <c r="B118" s="40" t="s">
        <v>231</v>
      </c>
      <c r="C118" s="1" t="s">
        <v>99</v>
      </c>
      <c r="D118" s="2">
        <v>42949</v>
      </c>
      <c r="E118" s="2">
        <v>44075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-1258.27</v>
      </c>
      <c r="O118" s="25">
        <v>0</v>
      </c>
      <c r="P118" s="25">
        <v>-1241.1900000000003</v>
      </c>
      <c r="Q118" s="25">
        <v>-223.01000000000005</v>
      </c>
      <c r="R118" s="25">
        <v>-23.450000000000003</v>
      </c>
      <c r="S118" s="25">
        <v>0</v>
      </c>
      <c r="T118" s="25">
        <v>-1069.0400000000002</v>
      </c>
      <c r="U118" s="25">
        <v>-6557.71</v>
      </c>
      <c r="V118" s="25">
        <v>-3874.0400000000004</v>
      </c>
      <c r="W118" s="25">
        <v>0</v>
      </c>
      <c r="X118" s="25">
        <v>0</v>
      </c>
      <c r="Y118" s="25">
        <v>0</v>
      </c>
      <c r="Z118" s="25">
        <v>0</v>
      </c>
      <c r="AA118" s="25">
        <v>-35.44</v>
      </c>
      <c r="AB118" s="25">
        <v>-442.45000000000005</v>
      </c>
      <c r="AC118" s="25">
        <v>0</v>
      </c>
      <c r="AD118" s="25">
        <v>0</v>
      </c>
      <c r="AE118" s="25">
        <v>-33015.869999999995</v>
      </c>
      <c r="AF118" s="26">
        <v>-47740.47</v>
      </c>
      <c r="AG118" s="25">
        <v>-1302.24</v>
      </c>
      <c r="AH118" s="25">
        <v>-12480.8</v>
      </c>
      <c r="AI118" s="26">
        <v>-61523.51</v>
      </c>
    </row>
    <row r="119" spans="1:35" x14ac:dyDescent="0.2">
      <c r="A119" s="1" t="s">
        <v>104</v>
      </c>
      <c r="B119" s="40" t="s">
        <v>231</v>
      </c>
      <c r="C119" s="1" t="s">
        <v>99</v>
      </c>
      <c r="D119" s="2">
        <v>41992</v>
      </c>
      <c r="E119" s="2">
        <v>43501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-690.74000000000012</v>
      </c>
      <c r="N119" s="25">
        <v>-1431.3399999999997</v>
      </c>
      <c r="O119" s="25">
        <v>0</v>
      </c>
      <c r="P119" s="25">
        <v>-183.08</v>
      </c>
      <c r="Q119" s="25">
        <v>-130.22999999999985</v>
      </c>
      <c r="R119" s="25">
        <v>-35.079999999999956</v>
      </c>
      <c r="S119" s="25">
        <v>-132.26</v>
      </c>
      <c r="T119" s="25">
        <v>-206.8859999999996</v>
      </c>
      <c r="U119" s="25">
        <v>-1713.9499999999998</v>
      </c>
      <c r="V119" s="25">
        <v>-4521.5300000000016</v>
      </c>
      <c r="W119" s="25">
        <v>-2.52</v>
      </c>
      <c r="X119" s="25">
        <v>-15.239999999999998</v>
      </c>
      <c r="Y119" s="25">
        <v>0</v>
      </c>
      <c r="Z119" s="25">
        <v>-655.62</v>
      </c>
      <c r="AA119" s="25">
        <v>-278.43</v>
      </c>
      <c r="AB119" s="25">
        <v>-626.1600000000002</v>
      </c>
      <c r="AC119" s="25">
        <v>0</v>
      </c>
      <c r="AD119" s="25">
        <v>-1309.7000000000003</v>
      </c>
      <c r="AE119" s="25">
        <v>-33567.99</v>
      </c>
      <c r="AF119" s="26">
        <v>-45500.76</v>
      </c>
      <c r="AG119" s="25">
        <v>-705.27400000000034</v>
      </c>
      <c r="AH119" s="25">
        <v>-16751.370000000006</v>
      </c>
      <c r="AI119" s="26">
        <v>-62957.4</v>
      </c>
    </row>
    <row r="120" spans="1:35" x14ac:dyDescent="0.2">
      <c r="A120" s="1">
        <v>69074</v>
      </c>
      <c r="B120" s="40" t="s">
        <v>231</v>
      </c>
      <c r="C120" s="1" t="s">
        <v>99</v>
      </c>
      <c r="D120" s="2">
        <v>43180</v>
      </c>
      <c r="E120" s="2">
        <v>43478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6">
        <v>0</v>
      </c>
      <c r="AG120" s="25">
        <v>0</v>
      </c>
      <c r="AH120" s="25">
        <v>0</v>
      </c>
      <c r="AI120" s="26">
        <v>0</v>
      </c>
    </row>
    <row r="121" spans="1:35" x14ac:dyDescent="0.2">
      <c r="A121" s="1">
        <v>71580</v>
      </c>
      <c r="B121" s="40" t="s">
        <v>231</v>
      </c>
      <c r="C121" s="1" t="s">
        <v>99</v>
      </c>
      <c r="D121" s="2">
        <v>44146</v>
      </c>
      <c r="E121" s="2">
        <v>44204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-720.48999999999955</v>
      </c>
      <c r="AF121" s="26">
        <v>-720.49</v>
      </c>
      <c r="AG121" s="25">
        <v>0</v>
      </c>
      <c r="AH121" s="25">
        <v>-34.429999999999993</v>
      </c>
      <c r="AI121" s="26">
        <v>-754.92</v>
      </c>
    </row>
    <row r="122" spans="1:35" x14ac:dyDescent="0.2">
      <c r="A122" s="1">
        <v>67054</v>
      </c>
      <c r="B122" s="40" t="s">
        <v>231</v>
      </c>
      <c r="C122" s="1" t="s">
        <v>99</v>
      </c>
      <c r="D122" s="2">
        <v>42550</v>
      </c>
      <c r="E122" s="2">
        <v>43069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-907.71999999999991</v>
      </c>
      <c r="N122" s="25">
        <v>-836.25000000000011</v>
      </c>
      <c r="O122" s="25">
        <v>0</v>
      </c>
      <c r="P122" s="25">
        <v>0</v>
      </c>
      <c r="Q122" s="25">
        <v>0</v>
      </c>
      <c r="R122" s="25">
        <v>0</v>
      </c>
      <c r="S122" s="25">
        <v>-11.160000000000121</v>
      </c>
      <c r="T122" s="25">
        <v>0</v>
      </c>
      <c r="U122" s="25">
        <v>-46.140000000000185</v>
      </c>
      <c r="V122" s="25">
        <v>-880.4499999999997</v>
      </c>
      <c r="W122" s="25">
        <v>0</v>
      </c>
      <c r="X122" s="25">
        <v>0</v>
      </c>
      <c r="Y122" s="25">
        <v>0</v>
      </c>
      <c r="Z122" s="25">
        <v>0</v>
      </c>
      <c r="AA122" s="25">
        <v>-148.69999999999999</v>
      </c>
      <c r="AB122" s="25">
        <v>-31.159999999999968</v>
      </c>
      <c r="AC122" s="25">
        <v>0</v>
      </c>
      <c r="AD122" s="25">
        <v>-4.2300000000000182</v>
      </c>
      <c r="AE122" s="25">
        <v>-23972.279999999995</v>
      </c>
      <c r="AF122" s="26">
        <v>-26838.09</v>
      </c>
      <c r="AG122" s="25">
        <v>0</v>
      </c>
      <c r="AH122" s="25">
        <v>-5616.04</v>
      </c>
      <c r="AI122" s="26">
        <v>-32454.13</v>
      </c>
    </row>
    <row r="123" spans="1:35" x14ac:dyDescent="0.2">
      <c r="A123" s="1" t="s">
        <v>105</v>
      </c>
      <c r="B123" s="40" t="s">
        <v>231</v>
      </c>
      <c r="C123" s="1" t="s">
        <v>99</v>
      </c>
      <c r="D123" s="2">
        <v>42158</v>
      </c>
      <c r="E123" s="2">
        <v>44663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-4.9999999999954525E-2</v>
      </c>
      <c r="N123" s="25">
        <v>-1685.2400000000002</v>
      </c>
      <c r="O123" s="25">
        <v>0</v>
      </c>
      <c r="P123" s="25">
        <v>-269.00000000000006</v>
      </c>
      <c r="Q123" s="25">
        <v>0</v>
      </c>
      <c r="R123" s="25">
        <v>-6.04</v>
      </c>
      <c r="S123" s="25">
        <v>-30.36</v>
      </c>
      <c r="T123" s="25">
        <v>-41.29</v>
      </c>
      <c r="U123" s="25">
        <v>-447.55999999999995</v>
      </c>
      <c r="V123" s="25">
        <v>-1391.1099999999994</v>
      </c>
      <c r="W123" s="25">
        <v>-14.270000000000001</v>
      </c>
      <c r="X123" s="25">
        <v>0</v>
      </c>
      <c r="Y123" s="25">
        <v>0</v>
      </c>
      <c r="Z123" s="25">
        <v>0</v>
      </c>
      <c r="AA123" s="25">
        <v>-241.32999999999993</v>
      </c>
      <c r="AB123" s="25">
        <v>-1187.3999999999996</v>
      </c>
      <c r="AC123" s="25">
        <v>0</v>
      </c>
      <c r="AD123" s="25">
        <v>-10147.050000000003</v>
      </c>
      <c r="AE123" s="25">
        <v>-42263.619999999988</v>
      </c>
      <c r="AF123" s="26">
        <v>-57724.32</v>
      </c>
      <c r="AG123" s="25">
        <v>0</v>
      </c>
      <c r="AH123" s="25">
        <v>-12253.630000000059</v>
      </c>
      <c r="AI123" s="26">
        <v>-69977.95</v>
      </c>
    </row>
    <row r="124" spans="1:35" x14ac:dyDescent="0.2">
      <c r="A124" s="1">
        <v>65906</v>
      </c>
      <c r="B124" s="40" t="s">
        <v>231</v>
      </c>
      <c r="C124" s="1" t="s">
        <v>99</v>
      </c>
      <c r="D124" s="2">
        <v>42298</v>
      </c>
      <c r="E124" s="2">
        <v>42306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6">
        <v>0</v>
      </c>
      <c r="AG124" s="25">
        <v>0</v>
      </c>
      <c r="AH124" s="25">
        <v>0</v>
      </c>
      <c r="AI124" s="26">
        <v>0</v>
      </c>
    </row>
    <row r="125" spans="1:35" x14ac:dyDescent="0.2">
      <c r="A125" s="1">
        <v>58203</v>
      </c>
      <c r="B125" s="40" t="s">
        <v>231</v>
      </c>
      <c r="C125" s="1" t="s">
        <v>99</v>
      </c>
      <c r="D125" s="2">
        <v>41992</v>
      </c>
      <c r="E125" s="2">
        <v>42436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-792.52</v>
      </c>
      <c r="O125" s="25">
        <v>0</v>
      </c>
      <c r="P125" s="25">
        <v>-42.269999999999925</v>
      </c>
      <c r="Q125" s="25">
        <v>-13.75</v>
      </c>
      <c r="R125" s="25">
        <v>-3.02</v>
      </c>
      <c r="S125" s="25">
        <v>0</v>
      </c>
      <c r="T125" s="25">
        <v>-120.29199999999977</v>
      </c>
      <c r="U125" s="25">
        <v>-970.44999999999936</v>
      </c>
      <c r="V125" s="25">
        <v>-2023.33</v>
      </c>
      <c r="W125" s="25">
        <v>0</v>
      </c>
      <c r="X125" s="25">
        <v>0</v>
      </c>
      <c r="Y125" s="25">
        <v>0</v>
      </c>
      <c r="Z125" s="25">
        <v>0</v>
      </c>
      <c r="AA125" s="25">
        <v>-316.41999999999996</v>
      </c>
      <c r="AB125" s="25">
        <v>0</v>
      </c>
      <c r="AC125" s="25">
        <v>0</v>
      </c>
      <c r="AD125" s="25">
        <v>0</v>
      </c>
      <c r="AE125" s="25">
        <v>-10738.4</v>
      </c>
      <c r="AF125" s="26">
        <v>-15020.45</v>
      </c>
      <c r="AG125" s="25">
        <v>-208.45200000000011</v>
      </c>
      <c r="AH125" s="25">
        <v>-7690.4</v>
      </c>
      <c r="AI125" s="26">
        <v>-22919.3</v>
      </c>
    </row>
    <row r="126" spans="1:35" x14ac:dyDescent="0.2">
      <c r="A126" s="1">
        <v>68356</v>
      </c>
      <c r="B126" s="40" t="s">
        <v>231</v>
      </c>
      <c r="C126" s="1" t="s">
        <v>99</v>
      </c>
      <c r="D126" s="2">
        <v>43075</v>
      </c>
      <c r="E126" s="2">
        <v>44913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-0.11999999999989086</v>
      </c>
      <c r="N126" s="25">
        <v>-1165.6499999999999</v>
      </c>
      <c r="O126" s="25">
        <v>0</v>
      </c>
      <c r="P126" s="25">
        <v>-357.38000000000011</v>
      </c>
      <c r="Q126" s="25">
        <v>-25.43</v>
      </c>
      <c r="R126" s="25">
        <v>-32.26</v>
      </c>
      <c r="S126" s="25">
        <v>-1.2500000000000036</v>
      </c>
      <c r="T126" s="25">
        <v>-419.61000000000013</v>
      </c>
      <c r="U126" s="25">
        <v>-3696.530000000002</v>
      </c>
      <c r="V126" s="25">
        <v>-4109.9900000000007</v>
      </c>
      <c r="W126" s="25">
        <v>0</v>
      </c>
      <c r="X126" s="25">
        <v>-4.05</v>
      </c>
      <c r="Y126" s="25">
        <v>0</v>
      </c>
      <c r="Z126" s="25">
        <v>-4.97</v>
      </c>
      <c r="AA126" s="25">
        <v>-344.43000000000006</v>
      </c>
      <c r="AB126" s="25">
        <v>-366.69000000000005</v>
      </c>
      <c r="AC126" s="25">
        <v>0</v>
      </c>
      <c r="AD126" s="25">
        <v>0</v>
      </c>
      <c r="AE126" s="25">
        <v>-21429.929999999997</v>
      </c>
      <c r="AF126" s="26">
        <v>-31958.29</v>
      </c>
      <c r="AG126" s="25">
        <v>-645.62000000000046</v>
      </c>
      <c r="AH126" s="25">
        <v>-8729.0799999999981</v>
      </c>
      <c r="AI126" s="26">
        <v>-41332.99</v>
      </c>
    </row>
    <row r="127" spans="1:35" x14ac:dyDescent="0.2">
      <c r="A127" s="1">
        <v>66869</v>
      </c>
      <c r="B127" s="40" t="s">
        <v>231</v>
      </c>
      <c r="C127" s="1" t="s">
        <v>99</v>
      </c>
      <c r="D127" s="2">
        <v>42443</v>
      </c>
      <c r="E127" s="2">
        <v>42458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-188.29999999999995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-90.18</v>
      </c>
      <c r="AF127" s="26">
        <v>-278.48</v>
      </c>
      <c r="AG127" s="25">
        <v>0</v>
      </c>
      <c r="AH127" s="25">
        <v>-138.22</v>
      </c>
      <c r="AI127" s="26">
        <v>-416.7</v>
      </c>
    </row>
    <row r="128" spans="1:35" x14ac:dyDescent="0.2">
      <c r="A128" s="1">
        <v>66780</v>
      </c>
      <c r="B128" s="40" t="s">
        <v>231</v>
      </c>
      <c r="C128" s="1" t="s">
        <v>99</v>
      </c>
      <c r="D128" s="2">
        <v>42417</v>
      </c>
      <c r="E128" s="2">
        <v>42625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-132.46000000000009</v>
      </c>
      <c r="U128" s="25">
        <v>-304.51999999999981</v>
      </c>
      <c r="V128" s="25">
        <v>-759.4799999999999</v>
      </c>
      <c r="W128" s="25">
        <v>0</v>
      </c>
      <c r="X128" s="25">
        <v>0</v>
      </c>
      <c r="Y128" s="25">
        <v>0</v>
      </c>
      <c r="Z128" s="25">
        <v>0</v>
      </c>
      <c r="AA128" s="25">
        <v>-3134.7299999999996</v>
      </c>
      <c r="AB128" s="25">
        <v>-58.339999999999776</v>
      </c>
      <c r="AC128" s="25">
        <v>0</v>
      </c>
      <c r="AD128" s="25">
        <v>-16302.59</v>
      </c>
      <c r="AE128" s="25">
        <v>-14128.689999999999</v>
      </c>
      <c r="AF128" s="26">
        <v>-34820.81</v>
      </c>
      <c r="AG128" s="25">
        <v>0</v>
      </c>
      <c r="AH128" s="25">
        <v>-9855.3400000000038</v>
      </c>
      <c r="AI128" s="26">
        <v>-44676.15</v>
      </c>
    </row>
    <row r="129" spans="1:35" x14ac:dyDescent="0.2">
      <c r="A129" s="1">
        <v>65766</v>
      </c>
      <c r="B129" s="40" t="s">
        <v>231</v>
      </c>
      <c r="C129" s="1" t="s">
        <v>99</v>
      </c>
      <c r="D129" s="2">
        <v>42270</v>
      </c>
      <c r="E129" s="2">
        <v>43245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-1.999999999998181E-2</v>
      </c>
      <c r="N129" s="25">
        <v>-1177.6899999999996</v>
      </c>
      <c r="O129" s="25">
        <v>0</v>
      </c>
      <c r="P129" s="25">
        <v>-11.449999999999932</v>
      </c>
      <c r="Q129" s="25">
        <v>0</v>
      </c>
      <c r="R129" s="25">
        <v>-20.35999999999995</v>
      </c>
      <c r="S129" s="25">
        <v>0</v>
      </c>
      <c r="T129" s="25">
        <v>-118.02000000000015</v>
      </c>
      <c r="U129" s="25">
        <v>0</v>
      </c>
      <c r="V129" s="25">
        <v>-2239.44</v>
      </c>
      <c r="W129" s="25">
        <v>0</v>
      </c>
      <c r="X129" s="25">
        <v>0</v>
      </c>
      <c r="Y129" s="25">
        <v>0</v>
      </c>
      <c r="Z129" s="25">
        <v>0</v>
      </c>
      <c r="AA129" s="25">
        <v>-336.01999999999992</v>
      </c>
      <c r="AB129" s="25">
        <v>-49.960000000000036</v>
      </c>
      <c r="AC129" s="25">
        <v>0</v>
      </c>
      <c r="AD129" s="25">
        <v>-13930.98</v>
      </c>
      <c r="AE129" s="25">
        <v>-33167.879999999997</v>
      </c>
      <c r="AF129" s="26">
        <v>-51051.82</v>
      </c>
      <c r="AG129" s="25">
        <v>0</v>
      </c>
      <c r="AH129" s="25">
        <v>-14165.520000000006</v>
      </c>
      <c r="AI129" s="26">
        <v>-65217.34</v>
      </c>
    </row>
    <row r="130" spans="1:35" x14ac:dyDescent="0.2">
      <c r="A130" s="1">
        <v>58327</v>
      </c>
      <c r="B130" s="40" t="s">
        <v>231</v>
      </c>
      <c r="C130" s="1" t="s">
        <v>99</v>
      </c>
      <c r="D130" s="2">
        <v>41992</v>
      </c>
      <c r="E130" s="2">
        <v>42207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-912.72999999999922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-95.910000000000025</v>
      </c>
      <c r="AB130" s="25">
        <v>0</v>
      </c>
      <c r="AC130" s="25">
        <v>0</v>
      </c>
      <c r="AD130" s="25">
        <v>0</v>
      </c>
      <c r="AE130" s="25">
        <v>-437.92000000000053</v>
      </c>
      <c r="AF130" s="26">
        <v>-1446.56</v>
      </c>
      <c r="AG130" s="25">
        <v>0</v>
      </c>
      <c r="AH130" s="25">
        <v>-784.2600000000001</v>
      </c>
      <c r="AI130" s="26">
        <v>-2230.8200000000002</v>
      </c>
    </row>
    <row r="131" spans="1:35" x14ac:dyDescent="0.2">
      <c r="A131" s="1">
        <v>74633</v>
      </c>
      <c r="B131" s="40" t="s">
        <v>231</v>
      </c>
      <c r="C131" s="1" t="s">
        <v>99</v>
      </c>
      <c r="D131" s="2">
        <v>44874</v>
      </c>
      <c r="E131" s="2">
        <v>44913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6">
        <v>0</v>
      </c>
      <c r="AG131" s="25">
        <v>0</v>
      </c>
      <c r="AH131" s="25">
        <v>0</v>
      </c>
      <c r="AI131" s="26">
        <v>0</v>
      </c>
    </row>
    <row r="132" spans="1:35" x14ac:dyDescent="0.2">
      <c r="A132" s="1">
        <v>68116</v>
      </c>
      <c r="B132" s="40" t="s">
        <v>231</v>
      </c>
      <c r="C132" s="1" t="s">
        <v>99</v>
      </c>
      <c r="D132" s="2">
        <v>42879</v>
      </c>
      <c r="E132" s="2">
        <v>42942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6">
        <v>0</v>
      </c>
      <c r="AG132" s="25">
        <v>0</v>
      </c>
      <c r="AH132" s="25">
        <v>0</v>
      </c>
      <c r="AI132" s="26">
        <v>0</v>
      </c>
    </row>
    <row r="133" spans="1:35" x14ac:dyDescent="0.2">
      <c r="A133" s="1">
        <v>68591</v>
      </c>
      <c r="B133" s="40" t="s">
        <v>231</v>
      </c>
      <c r="C133" s="1" t="s">
        <v>99</v>
      </c>
      <c r="D133" s="2">
        <v>43446</v>
      </c>
      <c r="E133" s="2">
        <v>44460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-994.05</v>
      </c>
      <c r="AC133" s="25">
        <v>0</v>
      </c>
      <c r="AD133" s="25">
        <v>0</v>
      </c>
      <c r="AE133" s="25">
        <v>0</v>
      </c>
      <c r="AF133" s="26">
        <v>-994.05</v>
      </c>
      <c r="AG133" s="25">
        <v>0</v>
      </c>
      <c r="AH133" s="25">
        <v>-335.4799999999999</v>
      </c>
      <c r="AI133" s="26">
        <v>-1329.53</v>
      </c>
    </row>
    <row r="134" spans="1:35" x14ac:dyDescent="0.2">
      <c r="A134" s="1">
        <v>62773</v>
      </c>
      <c r="B134" s="40" t="s">
        <v>231</v>
      </c>
      <c r="C134" s="1" t="s">
        <v>99</v>
      </c>
      <c r="D134" s="2">
        <v>41992</v>
      </c>
      <c r="E134" s="2">
        <v>42106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-355.12999999999988</v>
      </c>
      <c r="O134" s="25">
        <v>0</v>
      </c>
      <c r="P134" s="25">
        <v>-70.480000000000018</v>
      </c>
      <c r="Q134" s="25">
        <v>0</v>
      </c>
      <c r="R134" s="25">
        <v>0</v>
      </c>
      <c r="S134" s="25">
        <v>0</v>
      </c>
      <c r="T134" s="25">
        <v>-113.41999999999993</v>
      </c>
      <c r="U134" s="25">
        <v>-1050.0160000000001</v>
      </c>
      <c r="V134" s="25">
        <v>-781.56999999999994</v>
      </c>
      <c r="W134" s="25">
        <v>0</v>
      </c>
      <c r="X134" s="25">
        <v>0</v>
      </c>
      <c r="Y134" s="25">
        <v>0</v>
      </c>
      <c r="Z134" s="25">
        <v>0</v>
      </c>
      <c r="AA134" s="25">
        <v>-53.95</v>
      </c>
      <c r="AB134" s="25">
        <v>-1.5600000000000307</v>
      </c>
      <c r="AC134" s="25">
        <v>0</v>
      </c>
      <c r="AD134" s="25">
        <v>0</v>
      </c>
      <c r="AE134" s="25">
        <v>-2298.7300000000005</v>
      </c>
      <c r="AF134" s="26">
        <v>-4724.8599999999997</v>
      </c>
      <c r="AG134" s="25">
        <v>-179.00400000000002</v>
      </c>
      <c r="AH134" s="25">
        <v>-2560.62</v>
      </c>
      <c r="AI134" s="26">
        <v>-7464.48</v>
      </c>
    </row>
    <row r="135" spans="1:35" x14ac:dyDescent="0.2">
      <c r="A135" s="1">
        <v>65661</v>
      </c>
      <c r="B135" s="40" t="s">
        <v>231</v>
      </c>
      <c r="C135" s="1" t="s">
        <v>99</v>
      </c>
      <c r="D135" s="2">
        <v>43614</v>
      </c>
      <c r="E135" s="2">
        <v>44913</v>
      </c>
      <c r="F135" s="25">
        <v>-164.95999999999981</v>
      </c>
      <c r="G135" s="25">
        <v>-4.9199999999999591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-5.17999999999995</v>
      </c>
      <c r="N135" s="25">
        <v>-194.83999999999997</v>
      </c>
      <c r="O135" s="25">
        <v>-25.980000000000004</v>
      </c>
      <c r="P135" s="25">
        <v>0</v>
      </c>
      <c r="Q135" s="25">
        <v>0</v>
      </c>
      <c r="R135" s="25">
        <v>0</v>
      </c>
      <c r="S135" s="25">
        <v>0</v>
      </c>
      <c r="T135" s="25">
        <v>-322.20999999999964</v>
      </c>
      <c r="U135" s="25">
        <v>-2470.58</v>
      </c>
      <c r="V135" s="25">
        <v>-1943.09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-8966.35</v>
      </c>
      <c r="AF135" s="26">
        <v>-14098.11</v>
      </c>
      <c r="AG135" s="25">
        <v>-483.07000000000011</v>
      </c>
      <c r="AH135" s="25">
        <v>-4403.2800000000007</v>
      </c>
      <c r="AI135" s="26">
        <v>-18984.46</v>
      </c>
    </row>
    <row r="136" spans="1:35" x14ac:dyDescent="0.2">
      <c r="A136" s="1">
        <v>64788</v>
      </c>
      <c r="B136" s="40" t="s">
        <v>231</v>
      </c>
      <c r="C136" s="1" t="s">
        <v>99</v>
      </c>
      <c r="D136" s="2">
        <v>42046</v>
      </c>
      <c r="E136" s="2">
        <v>42370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6">
        <v>0</v>
      </c>
      <c r="AG136" s="25">
        <v>0</v>
      </c>
      <c r="AH136" s="25">
        <v>0</v>
      </c>
      <c r="AI136" s="26">
        <v>0</v>
      </c>
    </row>
    <row r="137" spans="1:35" x14ac:dyDescent="0.2">
      <c r="A137" s="1">
        <v>66791</v>
      </c>
      <c r="B137" s="40" t="s">
        <v>231</v>
      </c>
      <c r="C137" s="1" t="s">
        <v>99</v>
      </c>
      <c r="D137" s="2">
        <v>42732</v>
      </c>
      <c r="E137" s="2">
        <v>42849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-180.28</v>
      </c>
      <c r="N137" s="25">
        <v>-251.9599999999997</v>
      </c>
      <c r="O137" s="25">
        <v>0</v>
      </c>
      <c r="P137" s="25">
        <v>-78.63</v>
      </c>
      <c r="Q137" s="25">
        <v>0</v>
      </c>
      <c r="R137" s="25">
        <v>-3.09</v>
      </c>
      <c r="S137" s="25">
        <v>-4.12</v>
      </c>
      <c r="T137" s="25">
        <v>-29.01</v>
      </c>
      <c r="U137" s="25">
        <v>-792.13000000000045</v>
      </c>
      <c r="V137" s="25">
        <v>-1064.83</v>
      </c>
      <c r="W137" s="25">
        <v>-7.74</v>
      </c>
      <c r="X137" s="25">
        <v>-3.92</v>
      </c>
      <c r="Y137" s="25">
        <v>0</v>
      </c>
      <c r="Z137" s="25">
        <v>-178.21</v>
      </c>
      <c r="AA137" s="25">
        <v>-120.53</v>
      </c>
      <c r="AB137" s="25">
        <v>0</v>
      </c>
      <c r="AC137" s="25">
        <v>0</v>
      </c>
      <c r="AD137" s="25">
        <v>0</v>
      </c>
      <c r="AE137" s="25">
        <v>-1652.3200000000002</v>
      </c>
      <c r="AF137" s="26">
        <v>-4366.7700000000004</v>
      </c>
      <c r="AG137" s="25">
        <v>-163.11000000000007</v>
      </c>
      <c r="AH137" s="25">
        <v>-1415.23</v>
      </c>
      <c r="AI137" s="26">
        <v>-5945.11</v>
      </c>
    </row>
    <row r="138" spans="1:35" x14ac:dyDescent="0.2">
      <c r="A138" s="1">
        <v>66300</v>
      </c>
      <c r="B138" s="40" t="s">
        <v>231</v>
      </c>
      <c r="C138" s="1" t="s">
        <v>99</v>
      </c>
      <c r="D138" s="2">
        <v>42543</v>
      </c>
      <c r="E138" s="2">
        <v>43042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-234.92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6">
        <v>-234.92</v>
      </c>
      <c r="AG138" s="25">
        <v>0</v>
      </c>
      <c r="AH138" s="25">
        <v>-44.17</v>
      </c>
      <c r="AI138" s="26">
        <v>-279.08999999999997</v>
      </c>
    </row>
    <row r="139" spans="1:35" x14ac:dyDescent="0.2">
      <c r="A139" s="1">
        <v>66580</v>
      </c>
      <c r="B139" s="40" t="s">
        <v>231</v>
      </c>
      <c r="C139" s="1" t="s">
        <v>99</v>
      </c>
      <c r="D139" s="2">
        <v>42340</v>
      </c>
      <c r="E139" s="2">
        <v>43073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-7.9999999999699867E-2</v>
      </c>
      <c r="N139" s="25">
        <v>-1055.52</v>
      </c>
      <c r="O139" s="25">
        <v>0</v>
      </c>
      <c r="P139" s="25">
        <v>-102.12000000000012</v>
      </c>
      <c r="Q139" s="25">
        <v>-63.21</v>
      </c>
      <c r="R139" s="25">
        <v>0</v>
      </c>
      <c r="S139" s="25">
        <v>-16.079999999999998</v>
      </c>
      <c r="T139" s="25">
        <v>-27.02</v>
      </c>
      <c r="U139" s="25">
        <v>-324.58</v>
      </c>
      <c r="V139" s="25">
        <v>-2629.6</v>
      </c>
      <c r="W139" s="25">
        <v>0</v>
      </c>
      <c r="X139" s="25">
        <v>0</v>
      </c>
      <c r="Y139" s="25">
        <v>0</v>
      </c>
      <c r="Z139" s="25">
        <v>0</v>
      </c>
      <c r="AA139" s="25">
        <v>-982.88</v>
      </c>
      <c r="AB139" s="25">
        <v>-97.289999999999964</v>
      </c>
      <c r="AC139" s="25">
        <v>0</v>
      </c>
      <c r="AD139" s="25">
        <v>-9492.3899999999976</v>
      </c>
      <c r="AE139" s="25">
        <v>-34688.910000000003</v>
      </c>
      <c r="AF139" s="26">
        <v>-49479.68</v>
      </c>
      <c r="AG139" s="25">
        <v>0</v>
      </c>
      <c r="AH139" s="25">
        <v>-12689.470000000001</v>
      </c>
      <c r="AI139" s="26">
        <v>-62169.15</v>
      </c>
    </row>
    <row r="140" spans="1:35" x14ac:dyDescent="0.2">
      <c r="A140" s="1">
        <v>73072</v>
      </c>
      <c r="B140" s="40" t="s">
        <v>231</v>
      </c>
      <c r="C140" s="1" t="s">
        <v>99</v>
      </c>
      <c r="D140" s="2">
        <v>44503</v>
      </c>
      <c r="E140" s="2">
        <v>44913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-23.41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6">
        <v>-23.41</v>
      </c>
      <c r="AG140" s="25">
        <v>0</v>
      </c>
      <c r="AH140" s="25">
        <v>-4.79</v>
      </c>
      <c r="AI140" s="26">
        <v>-28.2</v>
      </c>
    </row>
    <row r="141" spans="1:35" x14ac:dyDescent="0.2">
      <c r="A141" s="1">
        <v>64879</v>
      </c>
      <c r="B141" s="40" t="s">
        <v>231</v>
      </c>
      <c r="C141" s="1" t="s">
        <v>99</v>
      </c>
      <c r="D141" s="2">
        <v>42074</v>
      </c>
      <c r="E141" s="2">
        <v>42283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-78.360000000000156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-26.260000000000083</v>
      </c>
      <c r="U141" s="25">
        <v>-1924.8200000000002</v>
      </c>
      <c r="V141" s="25">
        <v>-1515.46</v>
      </c>
      <c r="W141" s="25">
        <v>0</v>
      </c>
      <c r="X141" s="25">
        <v>0</v>
      </c>
      <c r="Y141" s="25">
        <v>0</v>
      </c>
      <c r="Z141" s="25">
        <v>0</v>
      </c>
      <c r="AA141" s="25">
        <v>-18.71</v>
      </c>
      <c r="AB141" s="25">
        <v>0</v>
      </c>
      <c r="AC141" s="25">
        <v>0</v>
      </c>
      <c r="AD141" s="25">
        <v>0</v>
      </c>
      <c r="AE141" s="25">
        <v>-7313.4100000000008</v>
      </c>
      <c r="AF141" s="26">
        <v>-10877.02</v>
      </c>
      <c r="AG141" s="25">
        <v>-350.89</v>
      </c>
      <c r="AH141" s="25">
        <v>-4223.1899999999996</v>
      </c>
      <c r="AI141" s="26">
        <v>-15451.1</v>
      </c>
    </row>
    <row r="142" spans="1:35" x14ac:dyDescent="0.2">
      <c r="A142" s="1">
        <v>70331</v>
      </c>
      <c r="B142" s="40" t="s">
        <v>231</v>
      </c>
      <c r="C142" s="1" t="s">
        <v>99</v>
      </c>
      <c r="D142" s="2">
        <v>43782</v>
      </c>
      <c r="E142" s="2">
        <v>44913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-7.999999999992724E-2</v>
      </c>
      <c r="N142" s="25">
        <v>-490.37999999999977</v>
      </c>
      <c r="O142" s="25">
        <v>-84.830000000000013</v>
      </c>
      <c r="P142" s="25">
        <v>-775.82</v>
      </c>
      <c r="Q142" s="25">
        <v>0</v>
      </c>
      <c r="R142" s="25">
        <v>0</v>
      </c>
      <c r="S142" s="25">
        <v>0</v>
      </c>
      <c r="T142" s="25">
        <v>0</v>
      </c>
      <c r="U142" s="25">
        <v>-17.110000000000014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-319.64</v>
      </c>
      <c r="AF142" s="26">
        <v>-1687.86</v>
      </c>
      <c r="AG142" s="25">
        <v>0</v>
      </c>
      <c r="AH142" s="25">
        <v>-391.75999999999982</v>
      </c>
      <c r="AI142" s="26">
        <v>-2079.62</v>
      </c>
    </row>
    <row r="143" spans="1:35" x14ac:dyDescent="0.2">
      <c r="A143" s="1">
        <v>67540</v>
      </c>
      <c r="B143" s="40" t="s">
        <v>231</v>
      </c>
      <c r="C143" s="1" t="s">
        <v>99</v>
      </c>
      <c r="D143" s="2">
        <v>42690</v>
      </c>
      <c r="E143" s="2">
        <v>43088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-184.34000000000003</v>
      </c>
      <c r="O143" s="25">
        <v>0</v>
      </c>
      <c r="P143" s="25">
        <v>-148.18999999999988</v>
      </c>
      <c r="Q143" s="25">
        <v>0</v>
      </c>
      <c r="R143" s="25">
        <v>0</v>
      </c>
      <c r="S143" s="25">
        <v>0</v>
      </c>
      <c r="T143" s="25">
        <v>0</v>
      </c>
      <c r="U143" s="25">
        <v>-100.78000000000014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-763.71999999999991</v>
      </c>
      <c r="AC143" s="25">
        <v>0</v>
      </c>
      <c r="AD143" s="25">
        <v>0</v>
      </c>
      <c r="AE143" s="25">
        <v>-1593.8100000000009</v>
      </c>
      <c r="AF143" s="26">
        <v>-2790.84</v>
      </c>
      <c r="AG143" s="25">
        <v>0</v>
      </c>
      <c r="AH143" s="25">
        <v>-1088.98</v>
      </c>
      <c r="AI143" s="26">
        <v>-3879.82</v>
      </c>
    </row>
    <row r="144" spans="1:35" x14ac:dyDescent="0.2">
      <c r="A144" s="1">
        <v>62667</v>
      </c>
      <c r="B144" s="40" t="s">
        <v>231</v>
      </c>
      <c r="C144" s="1" t="s">
        <v>99</v>
      </c>
      <c r="D144" s="2">
        <v>41992</v>
      </c>
      <c r="E144" s="2">
        <v>42258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-86.719999999999345</v>
      </c>
      <c r="N144" s="25">
        <v>-1081.79</v>
      </c>
      <c r="O144" s="25">
        <v>0</v>
      </c>
      <c r="P144" s="25">
        <v>-73.600000000000136</v>
      </c>
      <c r="Q144" s="25">
        <v>0</v>
      </c>
      <c r="R144" s="25">
        <v>-2.95</v>
      </c>
      <c r="S144" s="25">
        <v>-35.93</v>
      </c>
      <c r="T144" s="25">
        <v>-82.100000000000023</v>
      </c>
      <c r="U144" s="25">
        <v>-1711.9699999999998</v>
      </c>
      <c r="V144" s="25">
        <v>-1033.02</v>
      </c>
      <c r="W144" s="25">
        <v>0</v>
      </c>
      <c r="X144" s="25">
        <v>0</v>
      </c>
      <c r="Y144" s="25">
        <v>0</v>
      </c>
      <c r="Z144" s="25">
        <v>0</v>
      </c>
      <c r="AA144" s="25">
        <v>-419.09000000000003</v>
      </c>
      <c r="AB144" s="25">
        <v>0</v>
      </c>
      <c r="AC144" s="25">
        <v>0</v>
      </c>
      <c r="AD144" s="25">
        <v>-1348.3799999999999</v>
      </c>
      <c r="AE144" s="25">
        <v>-19840.049999999996</v>
      </c>
      <c r="AF144" s="26">
        <v>-25715.599999999999</v>
      </c>
      <c r="AG144" s="25">
        <v>-276.30000000000007</v>
      </c>
      <c r="AH144" s="25">
        <v>-8715.159999999998</v>
      </c>
      <c r="AI144" s="26">
        <v>-34707.06</v>
      </c>
    </row>
    <row r="145" spans="1:35" x14ac:dyDescent="0.2">
      <c r="A145" s="1">
        <v>64477</v>
      </c>
      <c r="B145" s="40" t="s">
        <v>231</v>
      </c>
      <c r="C145" s="1" t="s">
        <v>99</v>
      </c>
      <c r="D145" s="2">
        <v>41992</v>
      </c>
      <c r="E145" s="2">
        <v>42760</v>
      </c>
      <c r="F145" s="25">
        <v>-44.56</v>
      </c>
      <c r="G145" s="25">
        <v>-1.5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-121.97999999999998</v>
      </c>
      <c r="N145" s="25">
        <v>-1178.76</v>
      </c>
      <c r="O145" s="25">
        <v>0</v>
      </c>
      <c r="P145" s="25">
        <v>-158.18000000000006</v>
      </c>
      <c r="Q145" s="25">
        <v>-81.610000000000284</v>
      </c>
      <c r="R145" s="25">
        <v>-3.09</v>
      </c>
      <c r="S145" s="25">
        <v>-90.230000000000132</v>
      </c>
      <c r="T145" s="25">
        <v>-419.84999999999968</v>
      </c>
      <c r="U145" s="25">
        <v>-4157.6399999999994</v>
      </c>
      <c r="V145" s="25">
        <v>-5719.3700000000008</v>
      </c>
      <c r="W145" s="25">
        <v>0</v>
      </c>
      <c r="X145" s="25">
        <v>0</v>
      </c>
      <c r="Y145" s="25">
        <v>0</v>
      </c>
      <c r="Z145" s="25">
        <v>0</v>
      </c>
      <c r="AA145" s="25">
        <v>-726.42999999999984</v>
      </c>
      <c r="AB145" s="25">
        <v>-1381.8500000000006</v>
      </c>
      <c r="AC145" s="25">
        <v>0</v>
      </c>
      <c r="AD145" s="25">
        <v>-984.86999999999989</v>
      </c>
      <c r="AE145" s="25">
        <v>-28088.21</v>
      </c>
      <c r="AF145" s="26">
        <v>-43158.13</v>
      </c>
      <c r="AG145" s="25">
        <v>-922.09000000000015</v>
      </c>
      <c r="AH145" s="25">
        <v>-13579.340000000002</v>
      </c>
      <c r="AI145" s="26">
        <v>-57659.56</v>
      </c>
    </row>
    <row r="146" spans="1:35" x14ac:dyDescent="0.2">
      <c r="A146" s="1">
        <v>64428</v>
      </c>
      <c r="B146" s="40" t="s">
        <v>231</v>
      </c>
      <c r="C146" s="1" t="s">
        <v>99</v>
      </c>
      <c r="D146" s="2">
        <v>42039</v>
      </c>
      <c r="E146" s="2">
        <v>42363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-516.91999999999996</v>
      </c>
      <c r="W146" s="25">
        <v>0</v>
      </c>
      <c r="X146" s="25">
        <v>0</v>
      </c>
      <c r="Y146" s="25">
        <v>0</v>
      </c>
      <c r="Z146" s="25">
        <v>0</v>
      </c>
      <c r="AA146" s="25">
        <v>-170.84000000000006</v>
      </c>
      <c r="AB146" s="25">
        <v>-172.98000000000005</v>
      </c>
      <c r="AC146" s="25">
        <v>0</v>
      </c>
      <c r="AD146" s="25">
        <v>-3331.6299999999997</v>
      </c>
      <c r="AE146" s="25">
        <v>-5633.89</v>
      </c>
      <c r="AF146" s="26">
        <v>-9826.26</v>
      </c>
      <c r="AG146" s="25">
        <v>0</v>
      </c>
      <c r="AH146" s="25">
        <v>-4938.5400000000009</v>
      </c>
      <c r="AI146" s="26">
        <v>-14764.8</v>
      </c>
    </row>
    <row r="147" spans="1:35" x14ac:dyDescent="0.2">
      <c r="A147" s="1">
        <v>67267</v>
      </c>
      <c r="B147" s="40" t="s">
        <v>231</v>
      </c>
      <c r="C147" s="1" t="s">
        <v>99</v>
      </c>
      <c r="D147" s="2">
        <v>42585</v>
      </c>
      <c r="E147" s="2">
        <v>42956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-449.83999999999992</v>
      </c>
      <c r="O147" s="25">
        <v>0</v>
      </c>
      <c r="P147" s="25">
        <v>-225.8900000000001</v>
      </c>
      <c r="Q147" s="25">
        <v>-6.07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-40.089999999999975</v>
      </c>
      <c r="AC147" s="25">
        <v>0</v>
      </c>
      <c r="AD147" s="25">
        <v>0</v>
      </c>
      <c r="AE147" s="25">
        <v>-508.96000000000015</v>
      </c>
      <c r="AF147" s="26">
        <v>-1230.8499999999999</v>
      </c>
      <c r="AG147" s="25">
        <v>0</v>
      </c>
      <c r="AH147" s="25">
        <v>-551.34999999999991</v>
      </c>
      <c r="AI147" s="26">
        <v>-1782.2</v>
      </c>
    </row>
    <row r="148" spans="1:35" x14ac:dyDescent="0.2">
      <c r="A148" s="1">
        <v>69749</v>
      </c>
      <c r="B148" s="40" t="s">
        <v>231</v>
      </c>
      <c r="C148" s="1" t="s">
        <v>99</v>
      </c>
      <c r="D148" s="2">
        <v>43404</v>
      </c>
      <c r="E148" s="2">
        <v>43562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-173.30000000000018</v>
      </c>
      <c r="O148" s="25">
        <v>0</v>
      </c>
      <c r="P148" s="25">
        <v>-72.490000000000066</v>
      </c>
      <c r="Q148" s="25">
        <v>0</v>
      </c>
      <c r="R148" s="25">
        <v>0</v>
      </c>
      <c r="S148" s="25">
        <v>0</v>
      </c>
      <c r="T148" s="25">
        <v>-24.83</v>
      </c>
      <c r="U148" s="25">
        <v>-217.42000000000002</v>
      </c>
      <c r="V148" s="25">
        <v>-332.15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-1787.9899999999993</v>
      </c>
      <c r="AF148" s="26">
        <v>-2608.1799999999998</v>
      </c>
      <c r="AG148" s="25">
        <v>0</v>
      </c>
      <c r="AH148" s="25">
        <v>-886.87999999999988</v>
      </c>
      <c r="AI148" s="26">
        <v>-3495.06</v>
      </c>
    </row>
    <row r="149" spans="1:35" x14ac:dyDescent="0.2">
      <c r="A149" s="1">
        <v>63914</v>
      </c>
      <c r="B149" s="40" t="s">
        <v>231</v>
      </c>
      <c r="C149" s="1" t="s">
        <v>99</v>
      </c>
      <c r="D149" s="2">
        <v>41992</v>
      </c>
      <c r="E149" s="2">
        <v>42251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-3.999999999996362E-2</v>
      </c>
      <c r="N149" s="25">
        <v>-452.87</v>
      </c>
      <c r="O149" s="25">
        <v>-46.370000000000161</v>
      </c>
      <c r="P149" s="25">
        <v>-245.63</v>
      </c>
      <c r="Q149" s="25">
        <v>0</v>
      </c>
      <c r="R149" s="25">
        <v>0</v>
      </c>
      <c r="S149" s="25">
        <v>-3.92</v>
      </c>
      <c r="T149" s="25">
        <v>-67.308000000000007</v>
      </c>
      <c r="U149" s="25">
        <v>-690.86000000000035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-2066.6</v>
      </c>
      <c r="AC149" s="25">
        <v>0</v>
      </c>
      <c r="AD149" s="25">
        <v>0</v>
      </c>
      <c r="AE149" s="25">
        <v>-3007.3499999999995</v>
      </c>
      <c r="AF149" s="26">
        <v>-6580.95</v>
      </c>
      <c r="AG149" s="25">
        <v>0</v>
      </c>
      <c r="AH149" s="25">
        <v>-2331.86</v>
      </c>
      <c r="AI149" s="26">
        <v>-8912.81</v>
      </c>
    </row>
    <row r="150" spans="1:35" x14ac:dyDescent="0.2">
      <c r="A150" s="1">
        <v>57933</v>
      </c>
      <c r="B150" s="40" t="s">
        <v>231</v>
      </c>
      <c r="C150" s="1" t="s">
        <v>99</v>
      </c>
      <c r="D150" s="2">
        <v>41992</v>
      </c>
      <c r="E150" s="2">
        <v>42778</v>
      </c>
      <c r="F150" s="25">
        <v>-20.105999999999995</v>
      </c>
      <c r="G150" s="25">
        <v>-1.5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-802.65</v>
      </c>
      <c r="N150" s="25">
        <v>-476.5799999999997</v>
      </c>
      <c r="O150" s="25">
        <v>0</v>
      </c>
      <c r="P150" s="25">
        <v>-438.70999999999992</v>
      </c>
      <c r="Q150" s="25">
        <v>0</v>
      </c>
      <c r="R150" s="25">
        <v>0</v>
      </c>
      <c r="S150" s="25">
        <v>0</v>
      </c>
      <c r="T150" s="25">
        <v>-148.61000000000001</v>
      </c>
      <c r="U150" s="25">
        <v>-2882.3699999999981</v>
      </c>
      <c r="V150" s="25">
        <v>-2941.0099999999998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-615.52999999999975</v>
      </c>
      <c r="AC150" s="25">
        <v>0</v>
      </c>
      <c r="AD150" s="25">
        <v>0</v>
      </c>
      <c r="AE150" s="25">
        <v>-18728.640000000003</v>
      </c>
      <c r="AF150" s="26">
        <v>-27055.71</v>
      </c>
      <c r="AG150" s="25">
        <v>-613.274</v>
      </c>
      <c r="AH150" s="25">
        <v>-12230.000000000004</v>
      </c>
      <c r="AI150" s="26">
        <v>-39898.980000000003</v>
      </c>
    </row>
    <row r="151" spans="1:35" x14ac:dyDescent="0.2">
      <c r="A151" s="1">
        <v>64373</v>
      </c>
      <c r="B151" s="40" t="s">
        <v>231</v>
      </c>
      <c r="C151" s="1" t="s">
        <v>99</v>
      </c>
      <c r="D151" s="2">
        <v>41992</v>
      </c>
      <c r="E151" s="2">
        <v>42184</v>
      </c>
      <c r="F151" s="25">
        <v>-23.879999999999882</v>
      </c>
      <c r="G151" s="25">
        <v>-1.5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-43.169999999999959</v>
      </c>
      <c r="N151" s="25">
        <v>-255.8000000000001</v>
      </c>
      <c r="O151" s="25">
        <v>0</v>
      </c>
      <c r="P151" s="25">
        <v>0</v>
      </c>
      <c r="Q151" s="25">
        <v>0</v>
      </c>
      <c r="R151" s="25">
        <v>0</v>
      </c>
      <c r="S151" s="25">
        <v>-67.410000000000053</v>
      </c>
      <c r="T151" s="25">
        <v>-155.23999999999981</v>
      </c>
      <c r="U151" s="25">
        <v>-1497.37</v>
      </c>
      <c r="V151" s="25">
        <v>-1334.31</v>
      </c>
      <c r="W151" s="25">
        <v>-2.46</v>
      </c>
      <c r="X151" s="25">
        <v>0</v>
      </c>
      <c r="Y151" s="25">
        <v>0</v>
      </c>
      <c r="Z151" s="25">
        <v>-110.61</v>
      </c>
      <c r="AA151" s="25">
        <v>-8.35</v>
      </c>
      <c r="AB151" s="25">
        <v>0</v>
      </c>
      <c r="AC151" s="25">
        <v>0</v>
      </c>
      <c r="AD151" s="25">
        <v>0</v>
      </c>
      <c r="AE151" s="25">
        <v>-8922.9</v>
      </c>
      <c r="AF151" s="26">
        <v>-12423</v>
      </c>
      <c r="AG151" s="25">
        <v>-369.99</v>
      </c>
      <c r="AH151" s="25">
        <v>-5942.0000000000009</v>
      </c>
      <c r="AI151" s="26">
        <v>-18734.990000000002</v>
      </c>
    </row>
    <row r="152" spans="1:35" x14ac:dyDescent="0.2">
      <c r="A152" s="1">
        <v>63683</v>
      </c>
      <c r="B152" s="40" t="s">
        <v>231</v>
      </c>
      <c r="C152" s="1" t="s">
        <v>99</v>
      </c>
      <c r="D152" s="2">
        <v>42529</v>
      </c>
      <c r="E152" s="2">
        <v>42811</v>
      </c>
      <c r="F152" s="25">
        <v>0</v>
      </c>
      <c r="G152" s="25">
        <v>0</v>
      </c>
      <c r="H152" s="25">
        <v>0</v>
      </c>
      <c r="I152" s="25">
        <v>0</v>
      </c>
      <c r="J152" s="25">
        <v>-3.999999999996362E-2</v>
      </c>
      <c r="K152" s="25">
        <v>0</v>
      </c>
      <c r="L152" s="25">
        <v>0</v>
      </c>
      <c r="M152" s="25">
        <v>-1145.9899999999998</v>
      </c>
      <c r="N152" s="25">
        <v>-907.09999999999968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-1463.68</v>
      </c>
      <c r="V152" s="25">
        <v>-447.03000000000003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-3886.5899999999988</v>
      </c>
      <c r="AF152" s="26">
        <v>-7850.43</v>
      </c>
      <c r="AG152" s="25">
        <v>-138.17000000000004</v>
      </c>
      <c r="AH152" s="25">
        <v>-3379.73</v>
      </c>
      <c r="AI152" s="26">
        <v>-11368.33</v>
      </c>
    </row>
    <row r="153" spans="1:35" x14ac:dyDescent="0.2">
      <c r="A153" s="1">
        <v>72739</v>
      </c>
      <c r="B153" s="40" t="s">
        <v>231</v>
      </c>
      <c r="C153" s="1" t="s">
        <v>99</v>
      </c>
      <c r="D153" s="2">
        <v>44377</v>
      </c>
      <c r="E153" s="2">
        <v>44500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-129.78000000000009</v>
      </c>
      <c r="O153" s="25">
        <v>0</v>
      </c>
      <c r="P153" s="25">
        <v>0</v>
      </c>
      <c r="Q153" s="25">
        <v>0</v>
      </c>
      <c r="R153" s="25">
        <v>-10.379999999999999</v>
      </c>
      <c r="S153" s="25">
        <v>0</v>
      </c>
      <c r="T153" s="25">
        <v>-47.91</v>
      </c>
      <c r="U153" s="25">
        <v>-203.07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-181.99000000000041</v>
      </c>
      <c r="AF153" s="26">
        <v>-573.13</v>
      </c>
      <c r="AG153" s="25">
        <v>0</v>
      </c>
      <c r="AH153" s="25">
        <v>-122.39</v>
      </c>
      <c r="AI153" s="26">
        <v>-695.52</v>
      </c>
    </row>
    <row r="154" spans="1:35" x14ac:dyDescent="0.2">
      <c r="A154" s="1">
        <v>66302</v>
      </c>
      <c r="B154" s="40" t="s">
        <v>231</v>
      </c>
      <c r="C154" s="1" t="s">
        <v>99</v>
      </c>
      <c r="D154" s="2">
        <v>42508</v>
      </c>
      <c r="E154" s="2">
        <v>43550</v>
      </c>
      <c r="F154" s="25">
        <v>-15.509999999999991</v>
      </c>
      <c r="G154" s="25">
        <v>-1.5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-203.50999999999991</v>
      </c>
      <c r="N154" s="25">
        <v>-1122.58</v>
      </c>
      <c r="O154" s="25">
        <v>0</v>
      </c>
      <c r="P154" s="25">
        <v>-286.79000000000002</v>
      </c>
      <c r="Q154" s="25">
        <v>-2.7699999999999996</v>
      </c>
      <c r="R154" s="25">
        <v>-24.919999999999998</v>
      </c>
      <c r="S154" s="25">
        <v>-105.22000000000003</v>
      </c>
      <c r="T154" s="25">
        <v>-632.33000000000027</v>
      </c>
      <c r="U154" s="25">
        <v>-3661.12</v>
      </c>
      <c r="V154" s="25">
        <v>-2955.5499999999997</v>
      </c>
      <c r="W154" s="25">
        <v>-15.48</v>
      </c>
      <c r="X154" s="25">
        <v>-55.979999999999905</v>
      </c>
      <c r="Y154" s="25">
        <v>0</v>
      </c>
      <c r="Z154" s="25">
        <v>-2936.0699999999997</v>
      </c>
      <c r="AA154" s="25">
        <v>-1029.02</v>
      </c>
      <c r="AB154" s="25">
        <v>-1031.98</v>
      </c>
      <c r="AC154" s="25">
        <v>0</v>
      </c>
      <c r="AD154" s="25">
        <v>0</v>
      </c>
      <c r="AE154" s="25">
        <v>-24176.460000000003</v>
      </c>
      <c r="AF154" s="26">
        <v>-38256.79</v>
      </c>
      <c r="AG154" s="25">
        <v>-120.60000000000001</v>
      </c>
      <c r="AH154" s="25">
        <v>-11630.590000000006</v>
      </c>
      <c r="AI154" s="26">
        <v>-50007.98</v>
      </c>
    </row>
    <row r="155" spans="1:35" x14ac:dyDescent="0.2">
      <c r="A155" s="1">
        <v>70930</v>
      </c>
      <c r="B155" s="40" t="s">
        <v>231</v>
      </c>
      <c r="C155" s="1" t="s">
        <v>99</v>
      </c>
      <c r="D155" s="2">
        <v>44356</v>
      </c>
      <c r="E155" s="2">
        <v>44913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6">
        <v>0</v>
      </c>
      <c r="AG155" s="25">
        <v>0</v>
      </c>
      <c r="AH155" s="25">
        <v>0</v>
      </c>
      <c r="AI155" s="26">
        <v>0</v>
      </c>
    </row>
    <row r="156" spans="1:35" x14ac:dyDescent="0.2">
      <c r="A156" s="1">
        <v>68651</v>
      </c>
      <c r="B156" s="40" t="s">
        <v>231</v>
      </c>
      <c r="C156" s="1" t="s">
        <v>99</v>
      </c>
      <c r="D156" s="2">
        <v>43005</v>
      </c>
      <c r="E156" s="2">
        <v>43199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6">
        <v>0</v>
      </c>
      <c r="AG156" s="25">
        <v>0</v>
      </c>
      <c r="AH156" s="25">
        <v>0</v>
      </c>
      <c r="AI156" s="26">
        <v>0</v>
      </c>
    </row>
    <row r="157" spans="1:35" x14ac:dyDescent="0.2">
      <c r="A157" s="1">
        <v>65632</v>
      </c>
      <c r="B157" s="40" t="s">
        <v>231</v>
      </c>
      <c r="C157" s="1" t="s">
        <v>99</v>
      </c>
      <c r="D157" s="2">
        <v>44580</v>
      </c>
      <c r="E157" s="2">
        <v>44913</v>
      </c>
      <c r="F157" s="25">
        <v>0</v>
      </c>
      <c r="G157" s="25">
        <v>0</v>
      </c>
      <c r="H157" s="25">
        <v>0</v>
      </c>
      <c r="I157" s="25">
        <v>0</v>
      </c>
      <c r="J157" s="25">
        <v>-23.66</v>
      </c>
      <c r="K157" s="25">
        <v>0</v>
      </c>
      <c r="L157" s="25">
        <v>0</v>
      </c>
      <c r="M157" s="25">
        <v>0</v>
      </c>
      <c r="N157" s="25">
        <v>-79.640000000000114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6">
        <v>-103.3</v>
      </c>
      <c r="AG157" s="25">
        <v>0</v>
      </c>
      <c r="AH157" s="25">
        <v>-16.889999999999997</v>
      </c>
      <c r="AI157" s="26">
        <v>-120.19</v>
      </c>
    </row>
    <row r="158" spans="1:35" x14ac:dyDescent="0.2">
      <c r="A158" s="1">
        <v>73973</v>
      </c>
      <c r="B158" s="40" t="s">
        <v>231</v>
      </c>
      <c r="C158" s="1" t="s">
        <v>99</v>
      </c>
      <c r="D158" s="2">
        <v>44692</v>
      </c>
      <c r="E158" s="2">
        <v>44913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6">
        <v>0</v>
      </c>
      <c r="AG158" s="25">
        <v>0</v>
      </c>
      <c r="AH158" s="25">
        <v>0</v>
      </c>
      <c r="AI158" s="26">
        <v>0</v>
      </c>
    </row>
    <row r="159" spans="1:35" x14ac:dyDescent="0.2">
      <c r="A159" s="1">
        <v>67106</v>
      </c>
      <c r="B159" s="40" t="s">
        <v>231</v>
      </c>
      <c r="C159" s="1" t="s">
        <v>99</v>
      </c>
      <c r="D159" s="2">
        <v>42529</v>
      </c>
      <c r="E159" s="2">
        <v>43158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-226.24</v>
      </c>
      <c r="O159" s="25">
        <v>0</v>
      </c>
      <c r="P159" s="25">
        <v>-98.599999999999909</v>
      </c>
      <c r="Q159" s="25">
        <v>-219.25999999999993</v>
      </c>
      <c r="R159" s="25">
        <v>0</v>
      </c>
      <c r="S159" s="25">
        <v>0</v>
      </c>
      <c r="T159" s="25">
        <v>0</v>
      </c>
      <c r="U159" s="25">
        <v>-2.5899999999999039</v>
      </c>
      <c r="V159" s="25">
        <v>-131.79999999999984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-524.74000000000012</v>
      </c>
      <c r="AC159" s="25">
        <v>0</v>
      </c>
      <c r="AD159" s="25">
        <v>0</v>
      </c>
      <c r="AE159" s="25">
        <v>0</v>
      </c>
      <c r="AF159" s="26">
        <v>-1203.23</v>
      </c>
      <c r="AG159" s="25">
        <v>0</v>
      </c>
      <c r="AH159" s="25">
        <v>-536.00000000000011</v>
      </c>
      <c r="AI159" s="26">
        <v>-1739.23</v>
      </c>
    </row>
    <row r="160" spans="1:35" x14ac:dyDescent="0.2">
      <c r="A160" s="1">
        <v>46083</v>
      </c>
      <c r="B160" s="40" t="s">
        <v>231</v>
      </c>
      <c r="C160" s="1" t="s">
        <v>99</v>
      </c>
      <c r="D160" s="2">
        <v>41992</v>
      </c>
      <c r="E160" s="2">
        <v>44913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-1400.91</v>
      </c>
      <c r="N160" s="25">
        <v>-3331.83</v>
      </c>
      <c r="O160" s="25">
        <v>0</v>
      </c>
      <c r="P160" s="25">
        <v>-417.43999999999983</v>
      </c>
      <c r="Q160" s="25">
        <v>-227.68</v>
      </c>
      <c r="R160" s="25">
        <v>-13.64</v>
      </c>
      <c r="S160" s="25">
        <v>-173.13000000000011</v>
      </c>
      <c r="T160" s="25">
        <v>-217.03000000000009</v>
      </c>
      <c r="U160" s="25">
        <v>-943.26</v>
      </c>
      <c r="V160" s="25">
        <v>-3030.6400000000003</v>
      </c>
      <c r="W160" s="25">
        <v>-30.36</v>
      </c>
      <c r="X160" s="25">
        <v>0</v>
      </c>
      <c r="Y160" s="25">
        <v>0</v>
      </c>
      <c r="Z160" s="25">
        <v>0</v>
      </c>
      <c r="AA160" s="25">
        <v>-310.85999999999996</v>
      </c>
      <c r="AB160" s="25">
        <v>-898.73000000000047</v>
      </c>
      <c r="AC160" s="25">
        <v>0</v>
      </c>
      <c r="AD160" s="25">
        <v>-19101.14</v>
      </c>
      <c r="AE160" s="25">
        <v>-89533.10000000002</v>
      </c>
      <c r="AF160" s="26">
        <v>-119629.75</v>
      </c>
      <c r="AG160" s="25">
        <v>0</v>
      </c>
      <c r="AH160" s="25">
        <v>-27239.66000000004</v>
      </c>
      <c r="AI160" s="26">
        <v>-146869.41</v>
      </c>
    </row>
    <row r="161" spans="1:35" x14ac:dyDescent="0.2">
      <c r="A161" s="1">
        <v>70194</v>
      </c>
      <c r="B161" s="40" t="s">
        <v>231</v>
      </c>
      <c r="C161" s="1" t="s">
        <v>99</v>
      </c>
      <c r="D161" s="2">
        <v>43565</v>
      </c>
      <c r="E161" s="2">
        <v>43702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-42.60000000000003</v>
      </c>
      <c r="V161" s="25">
        <v>-598.50999999999976</v>
      </c>
      <c r="W161" s="25">
        <v>0</v>
      </c>
      <c r="X161" s="25">
        <v>0</v>
      </c>
      <c r="Y161" s="25">
        <v>0</v>
      </c>
      <c r="Z161" s="25">
        <v>0</v>
      </c>
      <c r="AA161" s="25">
        <v>-38.840000000000003</v>
      </c>
      <c r="AB161" s="25">
        <v>-1252.97</v>
      </c>
      <c r="AC161" s="25">
        <v>0</v>
      </c>
      <c r="AD161" s="25">
        <v>0</v>
      </c>
      <c r="AE161" s="25">
        <v>-8321.9100000000017</v>
      </c>
      <c r="AF161" s="26">
        <v>-10254.83</v>
      </c>
      <c r="AG161" s="25">
        <v>0</v>
      </c>
      <c r="AH161" s="25">
        <v>-910.13</v>
      </c>
      <c r="AI161" s="26">
        <v>-11164.96</v>
      </c>
    </row>
    <row r="162" spans="1:35" x14ac:dyDescent="0.2">
      <c r="A162" s="1">
        <v>68121</v>
      </c>
      <c r="B162" s="40" t="s">
        <v>231</v>
      </c>
      <c r="C162" s="1" t="s">
        <v>99</v>
      </c>
      <c r="D162" s="2">
        <v>42886</v>
      </c>
      <c r="E162" s="2">
        <v>43193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6">
        <v>0</v>
      </c>
      <c r="AG162" s="25">
        <v>0</v>
      </c>
      <c r="AH162" s="25">
        <v>0</v>
      </c>
      <c r="AI162" s="26">
        <v>0</v>
      </c>
    </row>
    <row r="163" spans="1:35" x14ac:dyDescent="0.2">
      <c r="A163" s="1">
        <v>64791</v>
      </c>
      <c r="B163" s="40" t="s">
        <v>231</v>
      </c>
      <c r="C163" s="1" t="s">
        <v>99</v>
      </c>
      <c r="D163" s="2">
        <v>42046</v>
      </c>
      <c r="E163" s="2">
        <v>42261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-403.56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6">
        <v>-403.56</v>
      </c>
      <c r="AG163" s="25">
        <v>0</v>
      </c>
      <c r="AH163" s="25">
        <v>-220.51000000000002</v>
      </c>
      <c r="AI163" s="26">
        <v>-624.07000000000005</v>
      </c>
    </row>
    <row r="164" spans="1:35" x14ac:dyDescent="0.2">
      <c r="A164" s="1">
        <v>73811</v>
      </c>
      <c r="B164" s="40" t="s">
        <v>231</v>
      </c>
      <c r="C164" s="1" t="s">
        <v>99</v>
      </c>
      <c r="D164" s="2">
        <v>44643</v>
      </c>
      <c r="E164" s="2">
        <v>44676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6">
        <v>0</v>
      </c>
      <c r="AG164" s="25">
        <v>0</v>
      </c>
      <c r="AH164" s="25">
        <v>0</v>
      </c>
      <c r="AI164" s="26">
        <v>0</v>
      </c>
    </row>
    <row r="165" spans="1:35" x14ac:dyDescent="0.2">
      <c r="A165" s="1">
        <v>74783</v>
      </c>
      <c r="B165" s="40" t="s">
        <v>231</v>
      </c>
      <c r="C165" s="1" t="s">
        <v>99</v>
      </c>
      <c r="D165" s="2">
        <v>44881</v>
      </c>
      <c r="E165" s="2">
        <v>44913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6">
        <v>0</v>
      </c>
      <c r="AG165" s="25">
        <v>0</v>
      </c>
      <c r="AH165" s="25">
        <v>0</v>
      </c>
      <c r="AI165" s="26">
        <v>0</v>
      </c>
    </row>
    <row r="166" spans="1:35" x14ac:dyDescent="0.2">
      <c r="A166" s="1">
        <v>57897</v>
      </c>
      <c r="B166" s="40" t="s">
        <v>231</v>
      </c>
      <c r="C166" s="1" t="s">
        <v>99</v>
      </c>
      <c r="D166" s="2">
        <v>41992</v>
      </c>
      <c r="E166" s="2">
        <v>44913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-619.32000000000005</v>
      </c>
      <c r="O166" s="25">
        <v>0</v>
      </c>
      <c r="P166" s="25">
        <v>-131.63000000000011</v>
      </c>
      <c r="Q166" s="25">
        <v>-75.929999999999936</v>
      </c>
      <c r="R166" s="25">
        <v>-76.410000000000124</v>
      </c>
      <c r="S166" s="25">
        <v>0</v>
      </c>
      <c r="T166" s="25">
        <v>-153.63000000000022</v>
      </c>
      <c r="U166" s="25">
        <v>-1018.8700000000005</v>
      </c>
      <c r="V166" s="25">
        <v>-3747.2200000000007</v>
      </c>
      <c r="W166" s="25">
        <v>0</v>
      </c>
      <c r="X166" s="25">
        <v>0</v>
      </c>
      <c r="Y166" s="25">
        <v>0</v>
      </c>
      <c r="Z166" s="25">
        <v>-65.11999999999999</v>
      </c>
      <c r="AA166" s="25">
        <v>-114.56</v>
      </c>
      <c r="AB166" s="25">
        <v>-597.65999999999985</v>
      </c>
      <c r="AC166" s="25">
        <v>0</v>
      </c>
      <c r="AD166" s="25">
        <v>0</v>
      </c>
      <c r="AE166" s="25">
        <v>-42840.850000000013</v>
      </c>
      <c r="AF166" s="26">
        <v>-49441.2</v>
      </c>
      <c r="AG166" s="25">
        <v>0</v>
      </c>
      <c r="AH166" s="25">
        <v>-5067.8200000000015</v>
      </c>
      <c r="AI166" s="26">
        <v>-54509.02</v>
      </c>
    </row>
    <row r="167" spans="1:35" x14ac:dyDescent="0.2">
      <c r="A167" s="1">
        <v>70758</v>
      </c>
      <c r="B167" s="40" t="s">
        <v>231</v>
      </c>
      <c r="C167" s="1" t="s">
        <v>99</v>
      </c>
      <c r="D167" s="2">
        <v>43887</v>
      </c>
      <c r="E167" s="2">
        <v>43998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-15.08999999999989</v>
      </c>
      <c r="N167" s="25">
        <v>-34.33</v>
      </c>
      <c r="O167" s="25">
        <v>0</v>
      </c>
      <c r="P167" s="25">
        <v>0</v>
      </c>
      <c r="Q167" s="25">
        <v>0</v>
      </c>
      <c r="R167" s="25">
        <v>-67.340000000000146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-1053.2800000000002</v>
      </c>
      <c r="AF167" s="26">
        <v>-1170.04</v>
      </c>
      <c r="AG167" s="25">
        <v>0</v>
      </c>
      <c r="AH167" s="25">
        <v>-103.86000000000001</v>
      </c>
      <c r="AI167" s="26">
        <v>-1273.9000000000001</v>
      </c>
    </row>
    <row r="168" spans="1:35" x14ac:dyDescent="0.2">
      <c r="A168" s="1">
        <v>74675</v>
      </c>
      <c r="B168" s="40" t="s">
        <v>231</v>
      </c>
      <c r="C168" s="1" t="s">
        <v>99</v>
      </c>
      <c r="D168" s="2">
        <v>44853</v>
      </c>
      <c r="E168" s="2">
        <v>44913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6">
        <v>0</v>
      </c>
      <c r="AG168" s="25">
        <v>0</v>
      </c>
      <c r="AH168" s="25">
        <v>0</v>
      </c>
      <c r="AI168" s="26">
        <v>0</v>
      </c>
    </row>
    <row r="169" spans="1:35" x14ac:dyDescent="0.2">
      <c r="A169" s="1">
        <v>56491</v>
      </c>
      <c r="B169" s="40" t="s">
        <v>231</v>
      </c>
      <c r="C169" s="1" t="s">
        <v>99</v>
      </c>
      <c r="D169" s="2">
        <v>42557</v>
      </c>
      <c r="E169" s="2">
        <v>42880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-358.83</v>
      </c>
      <c r="N169" s="25">
        <v>-861.50999999999965</v>
      </c>
      <c r="O169" s="25">
        <v>0</v>
      </c>
      <c r="P169" s="25">
        <v>-26.439999999999998</v>
      </c>
      <c r="Q169" s="25">
        <v>-1.86</v>
      </c>
      <c r="R169" s="25">
        <v>0</v>
      </c>
      <c r="S169" s="25">
        <v>0</v>
      </c>
      <c r="T169" s="25">
        <v>-86.299999999999898</v>
      </c>
      <c r="U169" s="25">
        <v>-2082.5499999999997</v>
      </c>
      <c r="V169" s="25">
        <v>-2082.77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-701.33000000000015</v>
      </c>
      <c r="AC169" s="25">
        <v>0</v>
      </c>
      <c r="AD169" s="25">
        <v>0</v>
      </c>
      <c r="AE169" s="25">
        <v>-8386.7499999999982</v>
      </c>
      <c r="AF169" s="26">
        <v>-14588.34</v>
      </c>
      <c r="AG169" s="25">
        <v>-310.14</v>
      </c>
      <c r="AH169" s="25">
        <v>-5788.1099999999988</v>
      </c>
      <c r="AI169" s="26">
        <v>-20686.59</v>
      </c>
    </row>
    <row r="170" spans="1:35" x14ac:dyDescent="0.2">
      <c r="A170" s="1" t="s">
        <v>106</v>
      </c>
      <c r="B170" s="40" t="s">
        <v>231</v>
      </c>
      <c r="C170" s="1" t="s">
        <v>99</v>
      </c>
      <c r="D170" s="2">
        <v>41992</v>
      </c>
      <c r="E170" s="2">
        <v>44601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-1.999999999998181E-2</v>
      </c>
      <c r="N170" s="25">
        <v>-1773.44</v>
      </c>
      <c r="O170" s="25">
        <v>0</v>
      </c>
      <c r="P170" s="25">
        <v>0</v>
      </c>
      <c r="Q170" s="25">
        <v>0</v>
      </c>
      <c r="R170" s="25">
        <v>0</v>
      </c>
      <c r="S170" s="25">
        <v>-19.569999999999887</v>
      </c>
      <c r="T170" s="25">
        <v>-189.19999999999982</v>
      </c>
      <c r="U170" s="25">
        <v>-1903.27</v>
      </c>
      <c r="V170" s="25">
        <v>-4966.7999999999993</v>
      </c>
      <c r="W170" s="25">
        <v>0</v>
      </c>
      <c r="X170" s="25">
        <v>0</v>
      </c>
      <c r="Y170" s="25">
        <v>0</v>
      </c>
      <c r="Z170" s="25">
        <v>0</v>
      </c>
      <c r="AA170" s="25">
        <v>-2587.59</v>
      </c>
      <c r="AB170" s="25">
        <v>-1047.1000000000001</v>
      </c>
      <c r="AC170" s="25">
        <v>-556.36</v>
      </c>
      <c r="AD170" s="25">
        <v>-54259.47</v>
      </c>
      <c r="AE170" s="25">
        <v>-78197.499999999985</v>
      </c>
      <c r="AF170" s="26">
        <v>-145500.32</v>
      </c>
      <c r="AG170" s="25">
        <v>0</v>
      </c>
      <c r="AH170" s="25">
        <v>-39180.939999999893</v>
      </c>
      <c r="AI170" s="26">
        <v>-184681.26</v>
      </c>
    </row>
    <row r="171" spans="1:35" x14ac:dyDescent="0.2">
      <c r="A171" s="1" t="s">
        <v>107</v>
      </c>
      <c r="B171" s="40" t="s">
        <v>231</v>
      </c>
      <c r="C171" s="1" t="s">
        <v>99</v>
      </c>
      <c r="D171" s="2">
        <v>42648</v>
      </c>
      <c r="E171" s="2">
        <v>44677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6">
        <v>0</v>
      </c>
      <c r="AG171" s="25">
        <v>0</v>
      </c>
      <c r="AH171" s="25">
        <v>0</v>
      </c>
      <c r="AI171" s="26">
        <v>0</v>
      </c>
    </row>
    <row r="172" spans="1:35" x14ac:dyDescent="0.2">
      <c r="A172" s="1">
        <v>58506</v>
      </c>
      <c r="B172" s="40" t="s">
        <v>231</v>
      </c>
      <c r="C172" s="1" t="s">
        <v>99</v>
      </c>
      <c r="D172" s="2">
        <v>41992</v>
      </c>
      <c r="E172" s="2">
        <v>42838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6">
        <v>0</v>
      </c>
      <c r="AG172" s="25">
        <v>0</v>
      </c>
      <c r="AH172" s="25">
        <v>0</v>
      </c>
      <c r="AI172" s="26">
        <v>0</v>
      </c>
    </row>
    <row r="173" spans="1:35" x14ac:dyDescent="0.2">
      <c r="A173" s="1">
        <v>72539</v>
      </c>
      <c r="B173" s="40" t="s">
        <v>231</v>
      </c>
      <c r="C173" s="1" t="s">
        <v>99</v>
      </c>
      <c r="D173" s="2">
        <v>44349</v>
      </c>
      <c r="E173" s="2">
        <v>44913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-11.129999999999869</v>
      </c>
      <c r="T173" s="25">
        <v>0</v>
      </c>
      <c r="U173" s="25">
        <v>-125.69999999999993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-296.01000000000067</v>
      </c>
      <c r="AF173" s="26">
        <v>-432.84</v>
      </c>
      <c r="AG173" s="25">
        <v>0</v>
      </c>
      <c r="AH173" s="25">
        <v>-88.61</v>
      </c>
      <c r="AI173" s="26">
        <v>-521.45000000000005</v>
      </c>
    </row>
    <row r="174" spans="1:35" x14ac:dyDescent="0.2">
      <c r="A174" s="1">
        <v>64796</v>
      </c>
      <c r="B174" s="40" t="s">
        <v>231</v>
      </c>
      <c r="C174" s="1" t="s">
        <v>99</v>
      </c>
      <c r="D174" s="2">
        <v>42046</v>
      </c>
      <c r="E174" s="2">
        <v>42619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6">
        <v>0</v>
      </c>
      <c r="AG174" s="25">
        <v>0</v>
      </c>
      <c r="AH174" s="25">
        <v>0</v>
      </c>
      <c r="AI174" s="26">
        <v>0</v>
      </c>
    </row>
    <row r="175" spans="1:35" x14ac:dyDescent="0.2">
      <c r="A175" s="1">
        <v>58486</v>
      </c>
      <c r="B175" s="40" t="s">
        <v>231</v>
      </c>
      <c r="C175" s="1" t="s">
        <v>99</v>
      </c>
      <c r="D175" s="2">
        <v>41992</v>
      </c>
      <c r="E175" s="2">
        <v>43271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-430.76</v>
      </c>
      <c r="N175" s="25">
        <v>-14.009999999999891</v>
      </c>
      <c r="O175" s="25">
        <v>0</v>
      </c>
      <c r="P175" s="25">
        <v>-26.309999999999974</v>
      </c>
      <c r="Q175" s="25">
        <v>0</v>
      </c>
      <c r="R175" s="25">
        <v>-5.9</v>
      </c>
      <c r="S175" s="25">
        <v>-5.88</v>
      </c>
      <c r="T175" s="25">
        <v>-20.56</v>
      </c>
      <c r="U175" s="25">
        <v>0</v>
      </c>
      <c r="V175" s="25">
        <v>-1167.5799999999997</v>
      </c>
      <c r="W175" s="25">
        <v>-2.46</v>
      </c>
      <c r="X175" s="25">
        <v>0</v>
      </c>
      <c r="Y175" s="25">
        <v>0</v>
      </c>
      <c r="Z175" s="25">
        <v>-31.52</v>
      </c>
      <c r="AA175" s="25">
        <v>0</v>
      </c>
      <c r="AB175" s="25">
        <v>0</v>
      </c>
      <c r="AC175" s="25">
        <v>0</v>
      </c>
      <c r="AD175" s="25">
        <v>0</v>
      </c>
      <c r="AE175" s="25">
        <v>-2977.9999999999991</v>
      </c>
      <c r="AF175" s="26">
        <v>-4682.9799999999996</v>
      </c>
      <c r="AG175" s="25">
        <v>-16.359999999999872</v>
      </c>
      <c r="AH175" s="25">
        <v>-1505.4599999999996</v>
      </c>
      <c r="AI175" s="26">
        <v>-6204.8</v>
      </c>
    </row>
    <row r="176" spans="1:35" x14ac:dyDescent="0.2">
      <c r="A176" s="1">
        <v>74295</v>
      </c>
      <c r="B176" s="40" t="s">
        <v>231</v>
      </c>
      <c r="C176" s="1" t="s">
        <v>99</v>
      </c>
      <c r="D176" s="2">
        <v>44783</v>
      </c>
      <c r="E176" s="2">
        <v>44913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-141.56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-511.74</v>
      </c>
      <c r="AF176" s="26">
        <v>-653.29999999999995</v>
      </c>
      <c r="AG176" s="25">
        <v>-29.520000000000053</v>
      </c>
      <c r="AH176" s="25">
        <v>-114.92999999999999</v>
      </c>
      <c r="AI176" s="26">
        <v>-797.75</v>
      </c>
    </row>
    <row r="177" spans="1:35" x14ac:dyDescent="0.2">
      <c r="A177" s="1">
        <v>74665</v>
      </c>
      <c r="B177" s="40" t="s">
        <v>231</v>
      </c>
      <c r="C177" s="1" t="s">
        <v>99</v>
      </c>
      <c r="D177" s="2">
        <v>44874</v>
      </c>
      <c r="E177" s="2">
        <v>44913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6">
        <v>0</v>
      </c>
      <c r="AG177" s="25">
        <v>0</v>
      </c>
      <c r="AH177" s="25">
        <v>0</v>
      </c>
      <c r="AI177" s="26">
        <v>0</v>
      </c>
    </row>
    <row r="178" spans="1:35" x14ac:dyDescent="0.2">
      <c r="A178" s="1">
        <v>63232</v>
      </c>
      <c r="B178" s="40" t="s">
        <v>231</v>
      </c>
      <c r="C178" s="1" t="s">
        <v>99</v>
      </c>
      <c r="D178" s="2">
        <v>42312</v>
      </c>
      <c r="E178" s="2">
        <v>44120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-86.880000000000109</v>
      </c>
      <c r="N178" s="25">
        <v>-1161.9700000000003</v>
      </c>
      <c r="O178" s="25">
        <v>-369.22</v>
      </c>
      <c r="P178" s="25">
        <v>0</v>
      </c>
      <c r="Q178" s="25">
        <v>-87.389999999999972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-1035.2199999999984</v>
      </c>
      <c r="AF178" s="26">
        <v>-2740.68</v>
      </c>
      <c r="AG178" s="25">
        <v>0</v>
      </c>
      <c r="AH178" s="25">
        <v>-1117.1799999999989</v>
      </c>
      <c r="AI178" s="26">
        <v>-3857.86</v>
      </c>
    </row>
    <row r="179" spans="1:35" x14ac:dyDescent="0.2">
      <c r="A179" s="1">
        <v>68785</v>
      </c>
      <c r="B179" s="40" t="s">
        <v>231</v>
      </c>
      <c r="C179" s="1" t="s">
        <v>99</v>
      </c>
      <c r="D179" s="2">
        <v>43446</v>
      </c>
      <c r="E179" s="2">
        <v>43857</v>
      </c>
      <c r="F179" s="25">
        <v>0</v>
      </c>
      <c r="G179" s="25">
        <v>0</v>
      </c>
      <c r="H179" s="25">
        <v>0</v>
      </c>
      <c r="I179" s="25">
        <v>0</v>
      </c>
      <c r="J179" s="25">
        <v>-2.9999999999972715E-2</v>
      </c>
      <c r="K179" s="25">
        <v>0</v>
      </c>
      <c r="L179" s="25">
        <v>0</v>
      </c>
      <c r="M179" s="25">
        <v>-380.06</v>
      </c>
      <c r="N179" s="25">
        <v>-838.74000000000046</v>
      </c>
      <c r="O179" s="25">
        <v>0</v>
      </c>
      <c r="P179" s="25">
        <v>0</v>
      </c>
      <c r="Q179" s="25">
        <v>0</v>
      </c>
      <c r="R179" s="25">
        <v>0</v>
      </c>
      <c r="S179" s="25">
        <v>-20.689999999999966</v>
      </c>
      <c r="T179" s="25">
        <v>-386.98999999999978</v>
      </c>
      <c r="U179" s="25">
        <v>-2635.4</v>
      </c>
      <c r="V179" s="25">
        <v>-1927.0000000000005</v>
      </c>
      <c r="W179" s="25">
        <v>-2.76</v>
      </c>
      <c r="X179" s="25">
        <v>0</v>
      </c>
      <c r="Y179" s="25">
        <v>0</v>
      </c>
      <c r="Z179" s="25">
        <v>-235.36000000000007</v>
      </c>
      <c r="AA179" s="25">
        <v>-65.56</v>
      </c>
      <c r="AB179" s="25">
        <v>-533.71</v>
      </c>
      <c r="AC179" s="25">
        <v>0</v>
      </c>
      <c r="AD179" s="25">
        <v>0</v>
      </c>
      <c r="AE179" s="25">
        <v>-13441.85</v>
      </c>
      <c r="AF179" s="26">
        <v>-20468.150000000001</v>
      </c>
      <c r="AG179" s="25">
        <v>-671.09000000000026</v>
      </c>
      <c r="AH179" s="25">
        <v>-5379.56</v>
      </c>
      <c r="AI179" s="26">
        <v>-26518.799999999999</v>
      </c>
    </row>
    <row r="180" spans="1:35" x14ac:dyDescent="0.2">
      <c r="A180" s="1">
        <v>66943</v>
      </c>
      <c r="B180" s="40" t="s">
        <v>231</v>
      </c>
      <c r="C180" s="1" t="s">
        <v>99</v>
      </c>
      <c r="D180" s="2">
        <v>42480</v>
      </c>
      <c r="E180" s="2">
        <v>43067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-358.8400000000002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-13.619999999999948</v>
      </c>
      <c r="U180" s="25">
        <v>-287.05000000000018</v>
      </c>
      <c r="V180" s="25">
        <v>-183.59000000000015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-1160.1100000000004</v>
      </c>
      <c r="AC180" s="25">
        <v>0</v>
      </c>
      <c r="AD180" s="25">
        <v>0</v>
      </c>
      <c r="AE180" s="25">
        <v>-4906.4199999999992</v>
      </c>
      <c r="AF180" s="26">
        <v>-6909.63</v>
      </c>
      <c r="AG180" s="25">
        <v>0</v>
      </c>
      <c r="AH180" s="25">
        <v>-2606.1000000000008</v>
      </c>
      <c r="AI180" s="26">
        <v>-9515.73</v>
      </c>
    </row>
    <row r="181" spans="1:35" x14ac:dyDescent="0.2">
      <c r="A181" s="1">
        <v>67607</v>
      </c>
      <c r="B181" s="40" t="s">
        <v>231</v>
      </c>
      <c r="C181" s="1" t="s">
        <v>99</v>
      </c>
      <c r="D181" s="2">
        <v>42788</v>
      </c>
      <c r="E181" s="2">
        <v>42824</v>
      </c>
      <c r="F181" s="25">
        <v>0</v>
      </c>
      <c r="G181" s="25">
        <v>0</v>
      </c>
      <c r="H181" s="25">
        <v>0</v>
      </c>
      <c r="I181" s="25">
        <v>0</v>
      </c>
      <c r="J181" s="25">
        <v>-57.88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-185.35000000000019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-1102.4899999999998</v>
      </c>
      <c r="AF181" s="26">
        <v>-1345.72</v>
      </c>
      <c r="AG181" s="25">
        <v>-16.410000000000011</v>
      </c>
      <c r="AH181" s="25">
        <v>-480.82</v>
      </c>
      <c r="AI181" s="26">
        <v>-1842.95</v>
      </c>
    </row>
    <row r="182" spans="1:35" x14ac:dyDescent="0.2">
      <c r="A182" s="1">
        <v>65831</v>
      </c>
      <c r="B182" s="40" t="s">
        <v>231</v>
      </c>
      <c r="C182" s="1" t="s">
        <v>99</v>
      </c>
      <c r="D182" s="2">
        <v>42284</v>
      </c>
      <c r="E182" s="2">
        <v>43336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-443.49</v>
      </c>
      <c r="N182" s="25">
        <v>-519.02999999999986</v>
      </c>
      <c r="O182" s="25">
        <v>0</v>
      </c>
      <c r="P182" s="25">
        <v>-19.189999999999884</v>
      </c>
      <c r="Q182" s="25">
        <v>-107.44999999999996</v>
      </c>
      <c r="R182" s="25">
        <v>-28.350000000000009</v>
      </c>
      <c r="S182" s="25">
        <v>-70.730000000000146</v>
      </c>
      <c r="T182" s="25">
        <v>-44.820000000000036</v>
      </c>
      <c r="U182" s="25">
        <v>-4586.46</v>
      </c>
      <c r="V182" s="25">
        <v>-3512.6</v>
      </c>
      <c r="W182" s="25">
        <v>-2.52</v>
      </c>
      <c r="X182" s="25">
        <v>-27.139999999999997</v>
      </c>
      <c r="Y182" s="25">
        <v>0</v>
      </c>
      <c r="Z182" s="25">
        <v>-788.98</v>
      </c>
      <c r="AA182" s="25">
        <v>-503.55000000000018</v>
      </c>
      <c r="AB182" s="25">
        <v>-283.66999999999985</v>
      </c>
      <c r="AC182" s="25">
        <v>0</v>
      </c>
      <c r="AD182" s="25">
        <v>-362.8599999999999</v>
      </c>
      <c r="AE182" s="25">
        <v>-28083.729999999992</v>
      </c>
      <c r="AF182" s="26">
        <v>-39384.57</v>
      </c>
      <c r="AG182" s="25">
        <v>-909.63999999999987</v>
      </c>
      <c r="AH182" s="25">
        <v>-14822.73</v>
      </c>
      <c r="AI182" s="26">
        <v>-55116.94</v>
      </c>
    </row>
    <row r="183" spans="1:35" x14ac:dyDescent="0.2">
      <c r="A183" s="1">
        <v>73141</v>
      </c>
      <c r="B183" s="40" t="s">
        <v>231</v>
      </c>
      <c r="C183" s="1" t="s">
        <v>99</v>
      </c>
      <c r="D183" s="2">
        <v>44510</v>
      </c>
      <c r="E183" s="2">
        <v>44913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5">
        <v>0</v>
      </c>
      <c r="AE183" s="25">
        <v>0</v>
      </c>
      <c r="AF183" s="26">
        <v>0</v>
      </c>
      <c r="AG183" s="25">
        <v>0</v>
      </c>
      <c r="AH183" s="25">
        <v>0</v>
      </c>
      <c r="AI183" s="26">
        <v>0</v>
      </c>
    </row>
    <row r="184" spans="1:35" x14ac:dyDescent="0.2">
      <c r="A184" s="1">
        <v>69070</v>
      </c>
      <c r="B184" s="40" t="s">
        <v>231</v>
      </c>
      <c r="C184" s="1" t="s">
        <v>99</v>
      </c>
      <c r="D184" s="2">
        <v>43166</v>
      </c>
      <c r="E184" s="2">
        <v>44297</v>
      </c>
      <c r="F184" s="25">
        <v>0</v>
      </c>
      <c r="G184" s="25">
        <v>0</v>
      </c>
      <c r="H184" s="25">
        <v>0</v>
      </c>
      <c r="I184" s="25">
        <v>0</v>
      </c>
      <c r="J184" s="25">
        <v>-494.68</v>
      </c>
      <c r="K184" s="25">
        <v>0</v>
      </c>
      <c r="L184" s="25">
        <v>0</v>
      </c>
      <c r="M184" s="25">
        <v>-188.2300000000007</v>
      </c>
      <c r="N184" s="25">
        <v>-2040.6000000000004</v>
      </c>
      <c r="O184" s="25">
        <v>0</v>
      </c>
      <c r="P184" s="25">
        <v>-136.4100000000002</v>
      </c>
      <c r="Q184" s="25">
        <v>-76.86</v>
      </c>
      <c r="R184" s="25">
        <v>-34.6</v>
      </c>
      <c r="S184" s="25">
        <v>-22.7</v>
      </c>
      <c r="T184" s="25">
        <v>-127.14999999999975</v>
      </c>
      <c r="U184" s="25">
        <v>-497.72999999999985</v>
      </c>
      <c r="V184" s="25">
        <v>-1155.5000000000002</v>
      </c>
      <c r="W184" s="25">
        <v>0</v>
      </c>
      <c r="X184" s="25">
        <v>0</v>
      </c>
      <c r="Y184" s="25">
        <v>0</v>
      </c>
      <c r="Z184" s="25">
        <v>0</v>
      </c>
      <c r="AA184" s="25">
        <v>-84.729999999999862</v>
      </c>
      <c r="AB184" s="25">
        <v>-724.64000000000033</v>
      </c>
      <c r="AC184" s="25">
        <v>0</v>
      </c>
      <c r="AD184" s="25">
        <v>-3677.7299999999991</v>
      </c>
      <c r="AE184" s="25">
        <v>-34947.590000000011</v>
      </c>
      <c r="AF184" s="26">
        <v>-44209.15</v>
      </c>
      <c r="AG184" s="25">
        <v>0</v>
      </c>
      <c r="AH184" s="25">
        <v>-14072.929999999998</v>
      </c>
      <c r="AI184" s="26">
        <v>-58282.080000000002</v>
      </c>
    </row>
    <row r="185" spans="1:35" x14ac:dyDescent="0.2">
      <c r="A185" s="1">
        <v>66879</v>
      </c>
      <c r="B185" s="40" t="s">
        <v>231</v>
      </c>
      <c r="C185" s="1" t="s">
        <v>99</v>
      </c>
      <c r="D185" s="2">
        <v>42466</v>
      </c>
      <c r="E185" s="2">
        <v>42474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-95.940000000000055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-27.529999999999973</v>
      </c>
      <c r="AC185" s="25">
        <v>0</v>
      </c>
      <c r="AD185" s="25">
        <v>0</v>
      </c>
      <c r="AE185" s="25">
        <v>-171.51</v>
      </c>
      <c r="AF185" s="26">
        <v>-294.98</v>
      </c>
      <c r="AG185" s="25">
        <v>0</v>
      </c>
      <c r="AH185" s="25">
        <v>-78.290000000000006</v>
      </c>
      <c r="AI185" s="26">
        <v>-373.27</v>
      </c>
    </row>
    <row r="186" spans="1:35" x14ac:dyDescent="0.2">
      <c r="A186" s="1">
        <v>64525</v>
      </c>
      <c r="B186" s="40" t="s">
        <v>231</v>
      </c>
      <c r="C186" s="1" t="s">
        <v>99</v>
      </c>
      <c r="D186" s="2">
        <v>42116</v>
      </c>
      <c r="E186" s="2">
        <v>42536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-643.02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-93.209999999999866</v>
      </c>
      <c r="U186" s="25">
        <v>-1073.0999999999992</v>
      </c>
      <c r="V186" s="25">
        <v>-2077.31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-119.4500000000001</v>
      </c>
      <c r="AC186" s="25">
        <v>0</v>
      </c>
      <c r="AD186" s="25">
        <v>0</v>
      </c>
      <c r="AE186" s="25">
        <v>-8784.9100000000017</v>
      </c>
      <c r="AF186" s="26">
        <v>-12791</v>
      </c>
      <c r="AG186" s="25">
        <v>-191.06999999999994</v>
      </c>
      <c r="AH186" s="25">
        <v>-6180.8999999999987</v>
      </c>
      <c r="AI186" s="26">
        <v>-19162.97</v>
      </c>
    </row>
    <row r="187" spans="1:35" x14ac:dyDescent="0.2">
      <c r="A187" s="1">
        <v>64145</v>
      </c>
      <c r="B187" s="40" t="s">
        <v>231</v>
      </c>
      <c r="C187" s="1" t="s">
        <v>99</v>
      </c>
      <c r="D187" s="2">
        <v>42123</v>
      </c>
      <c r="E187" s="2">
        <v>43586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-959.54</v>
      </c>
      <c r="N187" s="25">
        <v>-551.96999999999969</v>
      </c>
      <c r="O187" s="25">
        <v>0</v>
      </c>
      <c r="P187" s="25">
        <v>-325.12</v>
      </c>
      <c r="Q187" s="25">
        <v>0</v>
      </c>
      <c r="R187" s="25">
        <v>-6.04</v>
      </c>
      <c r="S187" s="25">
        <v>0</v>
      </c>
      <c r="T187" s="25">
        <v>-2.3900000000001853</v>
      </c>
      <c r="U187" s="25">
        <v>-277.46999999999991</v>
      </c>
      <c r="V187" s="25">
        <v>0</v>
      </c>
      <c r="W187" s="25">
        <v>-2.46</v>
      </c>
      <c r="X187" s="25">
        <v>0</v>
      </c>
      <c r="Y187" s="25">
        <v>0</v>
      </c>
      <c r="Z187" s="25">
        <v>-256.57</v>
      </c>
      <c r="AA187" s="25">
        <v>-599.05000000000007</v>
      </c>
      <c r="AB187" s="25">
        <v>-176.35000000000025</v>
      </c>
      <c r="AC187" s="25">
        <v>0</v>
      </c>
      <c r="AD187" s="25">
        <v>-10710.179999999998</v>
      </c>
      <c r="AE187" s="25">
        <v>-31610.670000000006</v>
      </c>
      <c r="AF187" s="26">
        <v>-45477.81</v>
      </c>
      <c r="AG187" s="25">
        <v>0</v>
      </c>
      <c r="AH187" s="25">
        <v>-19016.36</v>
      </c>
      <c r="AI187" s="26">
        <v>-64494.17</v>
      </c>
    </row>
    <row r="188" spans="1:35" x14ac:dyDescent="0.2">
      <c r="A188" s="1">
        <v>69981</v>
      </c>
      <c r="B188" s="40" t="s">
        <v>231</v>
      </c>
      <c r="C188" s="1" t="s">
        <v>99</v>
      </c>
      <c r="D188" s="2">
        <v>43474</v>
      </c>
      <c r="E188" s="2">
        <v>43479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6">
        <v>0</v>
      </c>
      <c r="AG188" s="25">
        <v>0</v>
      </c>
      <c r="AH188" s="25">
        <v>0</v>
      </c>
      <c r="AI188" s="26">
        <v>0</v>
      </c>
    </row>
    <row r="189" spans="1:35" x14ac:dyDescent="0.2">
      <c r="A189" s="1">
        <v>62108</v>
      </c>
      <c r="B189" s="40" t="s">
        <v>231</v>
      </c>
      <c r="C189" s="1" t="s">
        <v>99</v>
      </c>
      <c r="D189" s="2">
        <v>41992</v>
      </c>
      <c r="E189" s="2">
        <v>42182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-292.70000000000027</v>
      </c>
      <c r="O189" s="25">
        <v>0</v>
      </c>
      <c r="P189" s="25">
        <v>0</v>
      </c>
      <c r="Q189" s="25">
        <v>-16.980000000000103</v>
      </c>
      <c r="R189" s="25">
        <v>0</v>
      </c>
      <c r="S189" s="25">
        <v>0</v>
      </c>
      <c r="T189" s="25">
        <v>-101.62400000000002</v>
      </c>
      <c r="U189" s="25">
        <v>0</v>
      </c>
      <c r="V189" s="25">
        <v>-1341.6000000000001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-678.08000000000038</v>
      </c>
      <c r="AC189" s="25">
        <v>0</v>
      </c>
      <c r="AD189" s="25">
        <v>0</v>
      </c>
      <c r="AE189" s="25">
        <v>-1854.430000000001</v>
      </c>
      <c r="AF189" s="26">
        <v>-4285.41</v>
      </c>
      <c r="AG189" s="25">
        <v>0</v>
      </c>
      <c r="AH189" s="25">
        <v>-1694.27</v>
      </c>
      <c r="AI189" s="26">
        <v>-5979.68</v>
      </c>
    </row>
    <row r="190" spans="1:35" x14ac:dyDescent="0.2">
      <c r="A190" s="1">
        <v>74435</v>
      </c>
      <c r="B190" s="40" t="s">
        <v>231</v>
      </c>
      <c r="C190" s="1" t="s">
        <v>99</v>
      </c>
      <c r="D190" s="2">
        <v>44811</v>
      </c>
      <c r="E190" s="2">
        <v>44913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5">
        <v>0</v>
      </c>
      <c r="AE190" s="25">
        <v>0</v>
      </c>
      <c r="AF190" s="26">
        <v>0</v>
      </c>
      <c r="AG190" s="25">
        <v>0</v>
      </c>
      <c r="AH190" s="25">
        <v>0</v>
      </c>
      <c r="AI190" s="26">
        <v>0</v>
      </c>
    </row>
    <row r="191" spans="1:35" x14ac:dyDescent="0.2">
      <c r="A191" s="1">
        <v>73901</v>
      </c>
      <c r="B191" s="40" t="s">
        <v>231</v>
      </c>
      <c r="C191" s="1" t="s">
        <v>99</v>
      </c>
      <c r="D191" s="2">
        <v>44664</v>
      </c>
      <c r="E191" s="2">
        <v>44790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6">
        <v>0</v>
      </c>
      <c r="AG191" s="25">
        <v>0</v>
      </c>
      <c r="AH191" s="25">
        <v>0</v>
      </c>
      <c r="AI191" s="26">
        <v>0</v>
      </c>
    </row>
    <row r="192" spans="1:35" x14ac:dyDescent="0.2">
      <c r="A192" s="1">
        <v>74143</v>
      </c>
      <c r="B192" s="40" t="s">
        <v>231</v>
      </c>
      <c r="C192" s="1" t="s">
        <v>99</v>
      </c>
      <c r="D192" s="2">
        <v>44741</v>
      </c>
      <c r="E192" s="2">
        <v>44911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-0.04</v>
      </c>
      <c r="N192" s="25">
        <v>-100.15</v>
      </c>
      <c r="O192" s="25">
        <v>-145.89999999999986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5">
        <v>0</v>
      </c>
      <c r="AE192" s="25">
        <v>0</v>
      </c>
      <c r="AF192" s="26">
        <v>-246.09</v>
      </c>
      <c r="AG192" s="25">
        <v>0</v>
      </c>
      <c r="AH192" s="25">
        <v>-42.12</v>
      </c>
      <c r="AI192" s="26">
        <v>-288.20999999999998</v>
      </c>
    </row>
    <row r="193" spans="1:35" x14ac:dyDescent="0.2">
      <c r="A193" s="1">
        <v>62131</v>
      </c>
      <c r="B193" s="40" t="s">
        <v>231</v>
      </c>
      <c r="C193" s="1" t="s">
        <v>99</v>
      </c>
      <c r="D193" s="2">
        <v>41992</v>
      </c>
      <c r="E193" s="2">
        <v>42127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-235.96999999999986</v>
      </c>
      <c r="O193" s="25">
        <v>0</v>
      </c>
      <c r="P193" s="25">
        <v>0</v>
      </c>
      <c r="Q193" s="25">
        <v>-56.14</v>
      </c>
      <c r="R193" s="25">
        <v>0</v>
      </c>
      <c r="S193" s="25">
        <v>-23.520000000000003</v>
      </c>
      <c r="T193" s="25">
        <v>-65.38000000000001</v>
      </c>
      <c r="U193" s="25">
        <v>-761.64999999999986</v>
      </c>
      <c r="V193" s="25">
        <v>-1207.3900000000001</v>
      </c>
      <c r="W193" s="25">
        <v>-29.520000000000003</v>
      </c>
      <c r="X193" s="25">
        <v>0</v>
      </c>
      <c r="Y193" s="25">
        <v>0</v>
      </c>
      <c r="Z193" s="25">
        <v>0</v>
      </c>
      <c r="AA193" s="25">
        <v>-17.36</v>
      </c>
      <c r="AB193" s="25">
        <v>0</v>
      </c>
      <c r="AC193" s="25">
        <v>0</v>
      </c>
      <c r="AD193" s="25">
        <v>-2578.6200000000003</v>
      </c>
      <c r="AE193" s="25">
        <v>-6263.4400000000005</v>
      </c>
      <c r="AF193" s="26">
        <v>-11238.99</v>
      </c>
      <c r="AG193" s="25">
        <v>-122.26000000000003</v>
      </c>
      <c r="AH193" s="25">
        <v>-4208.0899999999992</v>
      </c>
      <c r="AI193" s="26">
        <v>-15569.34</v>
      </c>
    </row>
    <row r="194" spans="1:35" x14ac:dyDescent="0.2">
      <c r="A194" s="1">
        <v>73757</v>
      </c>
      <c r="B194" s="40" t="s">
        <v>231</v>
      </c>
      <c r="C194" s="1" t="s">
        <v>99</v>
      </c>
      <c r="D194" s="2">
        <v>44643</v>
      </c>
      <c r="E194" s="2">
        <v>44763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5">
        <v>0</v>
      </c>
      <c r="AF194" s="26">
        <v>0</v>
      </c>
      <c r="AG194" s="25">
        <v>0</v>
      </c>
      <c r="AH194" s="25">
        <v>0</v>
      </c>
      <c r="AI194" s="26">
        <v>0</v>
      </c>
    </row>
    <row r="195" spans="1:35" x14ac:dyDescent="0.2">
      <c r="A195" s="1">
        <v>67844</v>
      </c>
      <c r="B195" s="40" t="s">
        <v>231</v>
      </c>
      <c r="C195" s="1" t="s">
        <v>99</v>
      </c>
      <c r="D195" s="2">
        <v>42795</v>
      </c>
      <c r="E195" s="2">
        <v>42937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-5.8599999999999568</v>
      </c>
      <c r="N195" s="25">
        <v>-230.26000000000005</v>
      </c>
      <c r="O195" s="25">
        <v>0</v>
      </c>
      <c r="P195" s="25">
        <v>-332.88</v>
      </c>
      <c r="Q195" s="25">
        <v>0</v>
      </c>
      <c r="R195" s="25">
        <v>0</v>
      </c>
      <c r="S195" s="25">
        <v>0</v>
      </c>
      <c r="T195" s="25">
        <v>-22.960000000000008</v>
      </c>
      <c r="U195" s="25">
        <v>-534.43999999999994</v>
      </c>
      <c r="V195" s="25">
        <v>-194.2000000000001</v>
      </c>
      <c r="W195" s="25">
        <v>0</v>
      </c>
      <c r="X195" s="25">
        <v>0</v>
      </c>
      <c r="Y195" s="25">
        <v>0</v>
      </c>
      <c r="Z195" s="25">
        <v>0</v>
      </c>
      <c r="AA195" s="25">
        <v>-1.24</v>
      </c>
      <c r="AB195" s="25">
        <v>-35.640000000000043</v>
      </c>
      <c r="AC195" s="25">
        <v>0</v>
      </c>
      <c r="AD195" s="25">
        <v>0</v>
      </c>
      <c r="AE195" s="25">
        <v>-1862.98</v>
      </c>
      <c r="AF195" s="26">
        <v>-3220.46</v>
      </c>
      <c r="AG195" s="25">
        <v>-31.330000000000055</v>
      </c>
      <c r="AH195" s="25">
        <v>-1146.49</v>
      </c>
      <c r="AI195" s="26">
        <v>-4398.28</v>
      </c>
    </row>
    <row r="196" spans="1:35" x14ac:dyDescent="0.2">
      <c r="A196" s="1">
        <v>68054</v>
      </c>
      <c r="B196" s="40" t="s">
        <v>231</v>
      </c>
      <c r="C196" s="1" t="s">
        <v>99</v>
      </c>
      <c r="D196" s="2">
        <v>43810</v>
      </c>
      <c r="E196" s="2">
        <v>44173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-169.75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-36.119999999999948</v>
      </c>
      <c r="V196" s="25">
        <v>-145.31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-418.58</v>
      </c>
      <c r="AF196" s="36">
        <f>-854.96+85.2</f>
        <v>-769.76</v>
      </c>
      <c r="AG196" s="37">
        <v>0</v>
      </c>
      <c r="AH196" s="37">
        <f>-102.35</f>
        <v>-102.35</v>
      </c>
      <c r="AI196" s="36">
        <f>SUM(AF196:AH196)</f>
        <v>-872.11</v>
      </c>
    </row>
    <row r="197" spans="1:35" x14ac:dyDescent="0.2">
      <c r="A197" s="1">
        <v>69062</v>
      </c>
      <c r="B197" s="40" t="s">
        <v>231</v>
      </c>
      <c r="C197" s="1" t="s">
        <v>99</v>
      </c>
      <c r="D197" s="2">
        <v>43649</v>
      </c>
      <c r="E197" s="2">
        <v>43794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-464.90000000000003</v>
      </c>
      <c r="N197" s="25">
        <v>-578.54999999999995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-54.930000000000142</v>
      </c>
      <c r="U197" s="25">
        <v>-41.12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-102.15999999999983</v>
      </c>
      <c r="AB197" s="25">
        <v>0</v>
      </c>
      <c r="AC197" s="25">
        <v>0</v>
      </c>
      <c r="AD197" s="25">
        <v>0</v>
      </c>
      <c r="AE197" s="25">
        <v>-6678.1100000000015</v>
      </c>
      <c r="AF197" s="26">
        <v>-7919.77</v>
      </c>
      <c r="AG197" s="25">
        <v>-148.75000000000011</v>
      </c>
      <c r="AH197" s="25">
        <v>-2000.1899999999998</v>
      </c>
      <c r="AI197" s="26">
        <v>-10068.709999999999</v>
      </c>
    </row>
    <row r="198" spans="1:35" x14ac:dyDescent="0.2">
      <c r="A198" s="1">
        <v>68107</v>
      </c>
      <c r="B198" s="40" t="s">
        <v>231</v>
      </c>
      <c r="C198" s="1" t="s">
        <v>99</v>
      </c>
      <c r="D198" s="2">
        <v>42893</v>
      </c>
      <c r="E198" s="2">
        <v>43508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6">
        <v>0</v>
      </c>
      <c r="AG198" s="25">
        <v>0</v>
      </c>
      <c r="AH198" s="25">
        <v>0</v>
      </c>
      <c r="AI198" s="26">
        <v>0</v>
      </c>
    </row>
    <row r="199" spans="1:35" x14ac:dyDescent="0.2">
      <c r="A199" s="1">
        <v>68108</v>
      </c>
      <c r="B199" s="40" t="s">
        <v>231</v>
      </c>
      <c r="C199" s="1" t="s">
        <v>99</v>
      </c>
      <c r="D199" s="2">
        <v>42893</v>
      </c>
      <c r="E199" s="2">
        <v>44615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-206.39000000000237</v>
      </c>
      <c r="N199" s="25">
        <v>-2864.4000000000005</v>
      </c>
      <c r="O199" s="25">
        <v>0</v>
      </c>
      <c r="P199" s="25">
        <v>0</v>
      </c>
      <c r="Q199" s="25">
        <v>-8.01</v>
      </c>
      <c r="R199" s="25">
        <v>-3.46</v>
      </c>
      <c r="S199" s="25">
        <v>0</v>
      </c>
      <c r="T199" s="25">
        <v>-31.649999999999729</v>
      </c>
      <c r="U199" s="25">
        <v>-163.17999999999984</v>
      </c>
      <c r="V199" s="25">
        <v>-1582.9899999999993</v>
      </c>
      <c r="W199" s="25">
        <v>0</v>
      </c>
      <c r="X199" s="25">
        <v>0</v>
      </c>
      <c r="Y199" s="25">
        <v>0</v>
      </c>
      <c r="Z199" s="25">
        <v>0</v>
      </c>
      <c r="AA199" s="25">
        <v>-49.930000000000234</v>
      </c>
      <c r="AB199" s="25">
        <v>-5043.3599999999997</v>
      </c>
      <c r="AC199" s="25">
        <v>0</v>
      </c>
      <c r="AD199" s="25">
        <v>0</v>
      </c>
      <c r="AE199" s="25">
        <v>-39964.020000000004</v>
      </c>
      <c r="AF199" s="26">
        <v>-49917.39</v>
      </c>
      <c r="AG199" s="25">
        <v>0</v>
      </c>
      <c r="AH199" s="25">
        <v>-6171.1800000000067</v>
      </c>
      <c r="AI199" s="26">
        <v>-56088.57</v>
      </c>
    </row>
    <row r="200" spans="1:35" x14ac:dyDescent="0.2">
      <c r="A200" s="1">
        <v>71195</v>
      </c>
      <c r="B200" s="40" t="s">
        <v>231</v>
      </c>
      <c r="C200" s="1" t="s">
        <v>99</v>
      </c>
      <c r="D200" s="2">
        <v>44083</v>
      </c>
      <c r="E200" s="2">
        <v>44913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6">
        <v>0</v>
      </c>
      <c r="AG200" s="25">
        <v>0</v>
      </c>
      <c r="AH200" s="25">
        <v>0</v>
      </c>
      <c r="AI200" s="26">
        <v>0</v>
      </c>
    </row>
    <row r="201" spans="1:35" x14ac:dyDescent="0.2">
      <c r="A201" s="1">
        <v>72385</v>
      </c>
      <c r="B201" s="40" t="s">
        <v>231</v>
      </c>
      <c r="C201" s="1" t="s">
        <v>99</v>
      </c>
      <c r="D201" s="2">
        <v>44587</v>
      </c>
      <c r="E201" s="2">
        <v>44913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6">
        <v>0</v>
      </c>
      <c r="AG201" s="25">
        <v>0</v>
      </c>
      <c r="AH201" s="25">
        <v>0</v>
      </c>
      <c r="AI201" s="26">
        <v>0</v>
      </c>
    </row>
    <row r="202" spans="1:35" x14ac:dyDescent="0.2">
      <c r="A202" s="1">
        <v>43309</v>
      </c>
      <c r="B202" s="40" t="s">
        <v>231</v>
      </c>
      <c r="C202" s="1" t="s">
        <v>99</v>
      </c>
      <c r="D202" s="2">
        <v>44559</v>
      </c>
      <c r="E202" s="2">
        <v>44913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-123.80999999999995</v>
      </c>
      <c r="AF202" s="26">
        <v>-123.81</v>
      </c>
      <c r="AG202" s="25">
        <v>0</v>
      </c>
      <c r="AH202" s="25">
        <v>-21.18</v>
      </c>
      <c r="AI202" s="26">
        <v>-144.99</v>
      </c>
    </row>
    <row r="203" spans="1:35" x14ac:dyDescent="0.2">
      <c r="A203" s="1">
        <v>61960</v>
      </c>
      <c r="B203" s="40" t="s">
        <v>231</v>
      </c>
      <c r="C203" s="1" t="s">
        <v>99</v>
      </c>
      <c r="D203" s="2">
        <v>41992</v>
      </c>
      <c r="E203" s="2">
        <v>42715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-642.12</v>
      </c>
      <c r="N203" s="25">
        <v>-496.95999999999992</v>
      </c>
      <c r="O203" s="25">
        <v>0</v>
      </c>
      <c r="P203" s="25">
        <v>0</v>
      </c>
      <c r="Q203" s="25">
        <v>0</v>
      </c>
      <c r="R203" s="25">
        <v>-2.1499999999999102</v>
      </c>
      <c r="S203" s="25">
        <v>-12.06</v>
      </c>
      <c r="T203" s="25">
        <v>0</v>
      </c>
      <c r="U203" s="25">
        <v>-2464.37</v>
      </c>
      <c r="V203" s="25">
        <v>-2729.5399999999995</v>
      </c>
      <c r="W203" s="25">
        <v>0</v>
      </c>
      <c r="X203" s="25">
        <v>-3.82</v>
      </c>
      <c r="Y203" s="25">
        <v>0</v>
      </c>
      <c r="Z203" s="25">
        <v>-828.81</v>
      </c>
      <c r="AA203" s="25">
        <v>-580.81000000000006</v>
      </c>
      <c r="AB203" s="25">
        <v>-113.34000000000003</v>
      </c>
      <c r="AC203" s="25">
        <v>-333.35999999999984</v>
      </c>
      <c r="AD203" s="25">
        <v>-2558.15</v>
      </c>
      <c r="AE203" s="25">
        <v>-26712.29</v>
      </c>
      <c r="AF203" s="26">
        <v>-37477.78</v>
      </c>
      <c r="AG203" s="25">
        <v>-703.09600000000023</v>
      </c>
      <c r="AH203" s="25">
        <v>-17847.000000000004</v>
      </c>
      <c r="AI203" s="26">
        <v>-56027.88</v>
      </c>
    </row>
    <row r="204" spans="1:35" x14ac:dyDescent="0.2">
      <c r="A204" s="1">
        <v>69090</v>
      </c>
      <c r="B204" s="40" t="s">
        <v>231</v>
      </c>
      <c r="C204" s="1" t="s">
        <v>99</v>
      </c>
      <c r="D204" s="2">
        <v>43173</v>
      </c>
      <c r="E204" s="2">
        <v>43193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-314.2199999999998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-702.30000000000007</v>
      </c>
      <c r="AF204" s="26">
        <v>-1016.52</v>
      </c>
      <c r="AG204" s="25">
        <v>-3.5200000000000102</v>
      </c>
      <c r="AH204" s="25">
        <v>-157.34</v>
      </c>
      <c r="AI204" s="26">
        <v>-1177.3800000000001</v>
      </c>
    </row>
    <row r="205" spans="1:35" x14ac:dyDescent="0.2">
      <c r="A205" s="1">
        <v>73023</v>
      </c>
      <c r="B205" s="40" t="s">
        <v>231</v>
      </c>
      <c r="C205" s="1" t="s">
        <v>99</v>
      </c>
      <c r="D205" s="2">
        <v>44503</v>
      </c>
      <c r="E205" s="2">
        <v>44852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-242.01999999999953</v>
      </c>
      <c r="O205" s="25">
        <v>-168.34999999999974</v>
      </c>
      <c r="P205" s="25">
        <v>0</v>
      </c>
      <c r="Q205" s="25">
        <v>-71.349999999999994</v>
      </c>
      <c r="R205" s="25">
        <v>0</v>
      </c>
      <c r="S205" s="25">
        <v>-31.47</v>
      </c>
      <c r="T205" s="25">
        <v>-53.8</v>
      </c>
      <c r="U205" s="25">
        <v>-103.92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-843.27000000000066</v>
      </c>
      <c r="AF205" s="26">
        <v>-1514.18</v>
      </c>
      <c r="AG205" s="25">
        <v>0</v>
      </c>
      <c r="AH205" s="25">
        <v>-296.45999999999998</v>
      </c>
      <c r="AI205" s="26">
        <v>-1810.64</v>
      </c>
    </row>
    <row r="206" spans="1:35" x14ac:dyDescent="0.2">
      <c r="A206" s="1" t="s">
        <v>108</v>
      </c>
      <c r="B206" s="40" t="s">
        <v>231</v>
      </c>
      <c r="C206" s="1" t="s">
        <v>99</v>
      </c>
      <c r="D206" s="2">
        <v>41992</v>
      </c>
      <c r="E206" s="2">
        <v>42612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6">
        <v>0</v>
      </c>
      <c r="AG206" s="25">
        <v>0</v>
      </c>
      <c r="AH206" s="25">
        <v>0</v>
      </c>
      <c r="AI206" s="26">
        <v>0</v>
      </c>
    </row>
    <row r="207" spans="1:35" x14ac:dyDescent="0.2">
      <c r="A207" s="1">
        <v>60027</v>
      </c>
      <c r="B207" s="40" t="s">
        <v>231</v>
      </c>
      <c r="C207" s="1" t="s">
        <v>99</v>
      </c>
      <c r="D207" s="2">
        <v>41992</v>
      </c>
      <c r="E207" s="2">
        <v>42355</v>
      </c>
      <c r="F207" s="25">
        <v>-28.057999999999993</v>
      </c>
      <c r="G207" s="25">
        <v>-1.5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-205.54</v>
      </c>
      <c r="N207" s="25">
        <v>0</v>
      </c>
      <c r="O207" s="25">
        <v>0</v>
      </c>
      <c r="P207" s="25">
        <v>-158.96999999999986</v>
      </c>
      <c r="Q207" s="25">
        <v>0</v>
      </c>
      <c r="R207" s="25">
        <v>0</v>
      </c>
      <c r="S207" s="25">
        <v>0</v>
      </c>
      <c r="T207" s="25">
        <v>-94.58</v>
      </c>
      <c r="U207" s="25">
        <v>-326.54000000000002</v>
      </c>
      <c r="V207" s="25">
        <v>-287.56999999999994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-1368.83</v>
      </c>
      <c r="AF207" s="26">
        <v>-2471.59</v>
      </c>
      <c r="AG207" s="25">
        <v>-79.960000000000008</v>
      </c>
      <c r="AH207" s="25">
        <v>-1103.08</v>
      </c>
      <c r="AI207" s="26">
        <v>-3654.63</v>
      </c>
    </row>
    <row r="208" spans="1:35" x14ac:dyDescent="0.2">
      <c r="A208" s="1">
        <v>57433</v>
      </c>
      <c r="B208" s="40" t="s">
        <v>231</v>
      </c>
      <c r="C208" s="1" t="s">
        <v>99</v>
      </c>
      <c r="D208" s="2">
        <v>41992</v>
      </c>
      <c r="E208" s="2">
        <v>42458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-2.9999999999972715E-2</v>
      </c>
      <c r="N208" s="25">
        <v>-178.83000000000004</v>
      </c>
      <c r="O208" s="25">
        <v>-89.38999999999993</v>
      </c>
      <c r="P208" s="25">
        <v>-6.1099999999999</v>
      </c>
      <c r="Q208" s="25">
        <v>-49.2</v>
      </c>
      <c r="R208" s="25">
        <v>0</v>
      </c>
      <c r="S208" s="25">
        <v>0</v>
      </c>
      <c r="T208" s="25">
        <v>-43.69</v>
      </c>
      <c r="U208" s="25">
        <v>-681.36999999999989</v>
      </c>
      <c r="V208" s="25">
        <v>-2011.7300000000002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-3788.6400000000003</v>
      </c>
      <c r="AC208" s="25">
        <v>0</v>
      </c>
      <c r="AD208" s="25">
        <v>0</v>
      </c>
      <c r="AE208" s="25">
        <v>-8557.9999999999982</v>
      </c>
      <c r="AF208" s="26">
        <v>-15406.99</v>
      </c>
      <c r="AG208" s="25">
        <v>0</v>
      </c>
      <c r="AH208" s="25">
        <v>-5196.6799999999994</v>
      </c>
      <c r="AI208" s="26">
        <v>-20603.669999999998</v>
      </c>
    </row>
    <row r="209" spans="1:35" x14ac:dyDescent="0.2">
      <c r="A209" s="1">
        <v>74694</v>
      </c>
      <c r="B209" s="40" t="s">
        <v>231</v>
      </c>
      <c r="C209" s="1" t="s">
        <v>99</v>
      </c>
      <c r="D209" s="2">
        <v>44874</v>
      </c>
      <c r="E209" s="2">
        <v>44913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>
        <v>0</v>
      </c>
      <c r="AE209" s="25">
        <v>0</v>
      </c>
      <c r="AF209" s="26">
        <v>0</v>
      </c>
      <c r="AG209" s="25">
        <v>0</v>
      </c>
      <c r="AH209" s="25">
        <v>0</v>
      </c>
      <c r="AI209" s="26">
        <v>0</v>
      </c>
    </row>
    <row r="210" spans="1:35" x14ac:dyDescent="0.2">
      <c r="A210" s="1">
        <v>34580</v>
      </c>
      <c r="B210" s="40" t="s">
        <v>231</v>
      </c>
      <c r="C210" s="1" t="s">
        <v>99</v>
      </c>
      <c r="D210" s="2">
        <v>44769</v>
      </c>
      <c r="E210" s="2">
        <v>44913</v>
      </c>
      <c r="F210" s="25">
        <v>-168.59999999999985</v>
      </c>
      <c r="G210" s="25">
        <v>-3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-15.530000000000001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5">
        <v>0</v>
      </c>
      <c r="AF210" s="26">
        <v>-187.13</v>
      </c>
      <c r="AG210" s="25">
        <v>0</v>
      </c>
      <c r="AH210" s="25">
        <v>-33</v>
      </c>
      <c r="AI210" s="26">
        <v>-220.13</v>
      </c>
    </row>
    <row r="211" spans="1:35" x14ac:dyDescent="0.2">
      <c r="A211" s="1">
        <v>34017</v>
      </c>
      <c r="B211" s="40" t="s">
        <v>231</v>
      </c>
      <c r="C211" s="1" t="s">
        <v>99</v>
      </c>
      <c r="D211" s="2">
        <v>41992</v>
      </c>
      <c r="E211" s="2">
        <v>42458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-291.6760000000001</v>
      </c>
      <c r="O211" s="25">
        <v>0</v>
      </c>
      <c r="P211" s="25">
        <v>-47.230000000000018</v>
      </c>
      <c r="Q211" s="25">
        <v>0</v>
      </c>
      <c r="R211" s="25">
        <v>0</v>
      </c>
      <c r="S211" s="25">
        <v>0</v>
      </c>
      <c r="T211" s="25">
        <v>0</v>
      </c>
      <c r="U211" s="25">
        <v>-108.44000000000008</v>
      </c>
      <c r="V211" s="25">
        <v>-570.59999999999991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-173.45999999999998</v>
      </c>
      <c r="AC211" s="25">
        <v>0</v>
      </c>
      <c r="AD211" s="25">
        <v>0</v>
      </c>
      <c r="AE211" s="25">
        <v>-1833.2700000000007</v>
      </c>
      <c r="AF211" s="26">
        <f>-3114.29+89.61</f>
        <v>-3024.68</v>
      </c>
      <c r="AG211" s="25">
        <v>0</v>
      </c>
      <c r="AH211" s="25">
        <f>-1000.01-89.61</f>
        <v>-1089.6199999999999</v>
      </c>
      <c r="AI211" s="26">
        <v>-4114.3</v>
      </c>
    </row>
    <row r="212" spans="1:35" x14ac:dyDescent="0.2">
      <c r="A212" s="1">
        <v>64898</v>
      </c>
      <c r="B212" s="40" t="s">
        <v>231</v>
      </c>
      <c r="C212" s="1" t="s">
        <v>99</v>
      </c>
      <c r="D212" s="2">
        <v>42130</v>
      </c>
      <c r="E212" s="2">
        <v>43558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-135.38</v>
      </c>
      <c r="N212" s="25">
        <v>-1266.2499999999993</v>
      </c>
      <c r="O212" s="25">
        <v>0</v>
      </c>
      <c r="P212" s="25">
        <v>-187.10000000000002</v>
      </c>
      <c r="Q212" s="25">
        <v>-5.4599999999999511</v>
      </c>
      <c r="R212" s="25">
        <v>-23.270000000000014</v>
      </c>
      <c r="S212" s="25">
        <v>-3.7300000000000253</v>
      </c>
      <c r="T212" s="25">
        <v>-162.73999999999984</v>
      </c>
      <c r="U212" s="25">
        <v>-2091.25</v>
      </c>
      <c r="V212" s="25">
        <v>-2033.77</v>
      </c>
      <c r="W212" s="25">
        <v>0</v>
      </c>
      <c r="X212" s="25">
        <v>0</v>
      </c>
      <c r="Y212" s="25">
        <v>0</v>
      </c>
      <c r="Z212" s="25">
        <v>0</v>
      </c>
      <c r="AA212" s="25">
        <v>-685.26</v>
      </c>
      <c r="AB212" s="25">
        <v>-722.81999999999994</v>
      </c>
      <c r="AC212" s="25">
        <v>0</v>
      </c>
      <c r="AD212" s="25">
        <v>-293.31999999999994</v>
      </c>
      <c r="AE212" s="25">
        <v>-26804.44000000001</v>
      </c>
      <c r="AF212" s="26">
        <v>-34414.79</v>
      </c>
      <c r="AG212" s="25">
        <v>-470.03999999999962</v>
      </c>
      <c r="AH212" s="25">
        <v>-12767.009999999987</v>
      </c>
      <c r="AI212" s="26">
        <v>-47651.839999999997</v>
      </c>
    </row>
    <row r="213" spans="1:35" x14ac:dyDescent="0.2">
      <c r="A213" s="1">
        <v>60537</v>
      </c>
      <c r="B213" s="40" t="s">
        <v>231</v>
      </c>
      <c r="C213" s="1" t="s">
        <v>99</v>
      </c>
      <c r="D213" s="2">
        <v>41992</v>
      </c>
      <c r="E213" s="2">
        <v>44913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-530.36999999999944</v>
      </c>
      <c r="N213" s="25">
        <v>-4200.4399999999996</v>
      </c>
      <c r="O213" s="25">
        <v>0</v>
      </c>
      <c r="P213" s="25">
        <v>0</v>
      </c>
      <c r="Q213" s="25">
        <v>-8.67</v>
      </c>
      <c r="R213" s="25">
        <v>0</v>
      </c>
      <c r="S213" s="25">
        <v>-19.84</v>
      </c>
      <c r="T213" s="25">
        <v>-63.199999999999932</v>
      </c>
      <c r="U213" s="25">
        <v>-112.14999999999989</v>
      </c>
      <c r="V213" s="25">
        <v>-4769.84</v>
      </c>
      <c r="W213" s="25">
        <v>0</v>
      </c>
      <c r="X213" s="25">
        <v>0</v>
      </c>
      <c r="Y213" s="25">
        <v>0</v>
      </c>
      <c r="Z213" s="25">
        <v>0</v>
      </c>
      <c r="AA213" s="25">
        <v>-285.75999999999982</v>
      </c>
      <c r="AB213" s="25">
        <v>-817.66999999999985</v>
      </c>
      <c r="AC213" s="25">
        <v>0</v>
      </c>
      <c r="AD213" s="25">
        <v>-6015.2999999999993</v>
      </c>
      <c r="AE213" s="25">
        <v>-49832.959999999985</v>
      </c>
      <c r="AF213" s="26">
        <v>-66656.2</v>
      </c>
      <c r="AG213" s="25">
        <v>0</v>
      </c>
      <c r="AH213" s="25">
        <v>-17827.019999999939</v>
      </c>
      <c r="AI213" s="26">
        <v>-84483.22</v>
      </c>
    </row>
    <row r="214" spans="1:35" x14ac:dyDescent="0.2">
      <c r="A214" s="1">
        <v>64766</v>
      </c>
      <c r="B214" s="40" t="s">
        <v>231</v>
      </c>
      <c r="C214" s="1" t="s">
        <v>99</v>
      </c>
      <c r="D214" s="2">
        <v>42039</v>
      </c>
      <c r="E214" s="2">
        <v>42781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-980.92999999999938</v>
      </c>
      <c r="O214" s="25">
        <v>0</v>
      </c>
      <c r="P214" s="25">
        <v>0</v>
      </c>
      <c r="Q214" s="25">
        <v>-139.99999999999986</v>
      </c>
      <c r="R214" s="25">
        <v>0</v>
      </c>
      <c r="S214" s="25">
        <v>-9.8000000000000007</v>
      </c>
      <c r="T214" s="25">
        <v>-81.900000000000006</v>
      </c>
      <c r="U214" s="25">
        <v>-171.41000000000017</v>
      </c>
      <c r="V214" s="25">
        <v>-1412.23</v>
      </c>
      <c r="W214" s="25">
        <v>-2.46</v>
      </c>
      <c r="X214" s="25">
        <v>-3.73</v>
      </c>
      <c r="Y214" s="25">
        <v>0</v>
      </c>
      <c r="Z214" s="25">
        <v>0</v>
      </c>
      <c r="AA214" s="25">
        <v>-1193.7900000000002</v>
      </c>
      <c r="AB214" s="25">
        <v>-12525.85</v>
      </c>
      <c r="AC214" s="25">
        <v>0</v>
      </c>
      <c r="AD214" s="25">
        <v>0</v>
      </c>
      <c r="AE214" s="25">
        <v>-17631.530000000006</v>
      </c>
      <c r="AF214" s="26">
        <v>-34153.629999999997</v>
      </c>
      <c r="AG214" s="25">
        <v>0</v>
      </c>
      <c r="AH214" s="25">
        <v>-9241.739999999998</v>
      </c>
      <c r="AI214" s="26">
        <v>-43395.37</v>
      </c>
    </row>
    <row r="215" spans="1:35" x14ac:dyDescent="0.2">
      <c r="A215" s="1">
        <v>66685</v>
      </c>
      <c r="B215" s="40" t="s">
        <v>231</v>
      </c>
      <c r="C215" s="1" t="s">
        <v>99</v>
      </c>
      <c r="D215" s="2">
        <v>42711</v>
      </c>
      <c r="E215" s="2">
        <v>42802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-195.14</v>
      </c>
      <c r="N215" s="25">
        <v>-384.85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-76.750000000000128</v>
      </c>
      <c r="V215" s="25">
        <v>-68.589999999999918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-276.30000000000007</v>
      </c>
      <c r="AC215" s="25">
        <v>0</v>
      </c>
      <c r="AD215" s="25">
        <v>0</v>
      </c>
      <c r="AE215" s="25">
        <v>-1361.8300000000002</v>
      </c>
      <c r="AF215" s="26">
        <v>-2363.46</v>
      </c>
      <c r="AG215" s="25">
        <v>0</v>
      </c>
      <c r="AH215" s="25">
        <v>-1067.2200000000003</v>
      </c>
      <c r="AI215" s="26">
        <v>-3430.68</v>
      </c>
    </row>
    <row r="216" spans="1:35" x14ac:dyDescent="0.2">
      <c r="A216" s="1">
        <v>64268</v>
      </c>
      <c r="B216" s="40" t="s">
        <v>231</v>
      </c>
      <c r="C216" s="1" t="s">
        <v>99</v>
      </c>
      <c r="D216" s="2">
        <v>41992</v>
      </c>
      <c r="E216" s="2">
        <v>42063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-96.019999999999982</v>
      </c>
      <c r="N216" s="25">
        <v>-236.34</v>
      </c>
      <c r="O216" s="25">
        <v>0</v>
      </c>
      <c r="P216" s="25">
        <v>-79.100000000000023</v>
      </c>
      <c r="Q216" s="25">
        <v>-1179.23</v>
      </c>
      <c r="R216" s="25">
        <v>-32.450000000000003</v>
      </c>
      <c r="S216" s="25">
        <v>-59.519999999999953</v>
      </c>
      <c r="T216" s="25">
        <v>-217.19</v>
      </c>
      <c r="U216" s="25">
        <v>-126.65</v>
      </c>
      <c r="V216" s="25">
        <v>-1472.3599999999997</v>
      </c>
      <c r="W216" s="25">
        <v>0</v>
      </c>
      <c r="X216" s="25">
        <v>0</v>
      </c>
      <c r="Y216" s="25">
        <v>0</v>
      </c>
      <c r="Z216" s="25">
        <v>0</v>
      </c>
      <c r="AA216" s="25">
        <v>-904.57</v>
      </c>
      <c r="AB216" s="25">
        <v>0</v>
      </c>
      <c r="AC216" s="25">
        <v>0</v>
      </c>
      <c r="AD216" s="25">
        <v>-2433.75</v>
      </c>
      <c r="AE216" s="25">
        <v>-4625.01</v>
      </c>
      <c r="AF216" s="26">
        <v>-11462.19</v>
      </c>
      <c r="AG216" s="25">
        <v>-130.49000000000007</v>
      </c>
      <c r="AH216" s="25">
        <v>-4255.7799999999988</v>
      </c>
      <c r="AI216" s="26">
        <v>-15848.46</v>
      </c>
    </row>
    <row r="217" spans="1:35" x14ac:dyDescent="0.2">
      <c r="A217" s="1">
        <v>66815</v>
      </c>
      <c r="B217" s="40" t="s">
        <v>231</v>
      </c>
      <c r="C217" s="1" t="s">
        <v>99</v>
      </c>
      <c r="D217" s="2">
        <v>43117</v>
      </c>
      <c r="E217" s="2">
        <v>44913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-64</v>
      </c>
      <c r="AD217" s="25">
        <v>0</v>
      </c>
      <c r="AE217" s="25">
        <v>0</v>
      </c>
      <c r="AF217" s="26">
        <v>-64</v>
      </c>
      <c r="AG217" s="25">
        <v>0</v>
      </c>
      <c r="AH217" s="25">
        <v>-3.6299999999999955</v>
      </c>
      <c r="AI217" s="26">
        <v>-67.63</v>
      </c>
    </row>
    <row r="218" spans="1:35" x14ac:dyDescent="0.2">
      <c r="A218" s="1">
        <v>64921</v>
      </c>
      <c r="B218" s="40" t="s">
        <v>231</v>
      </c>
      <c r="C218" s="1" t="s">
        <v>99</v>
      </c>
      <c r="D218" s="2">
        <v>42088</v>
      </c>
      <c r="E218" s="2">
        <v>42182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6">
        <v>0</v>
      </c>
      <c r="AG218" s="25">
        <v>0</v>
      </c>
      <c r="AH218" s="25">
        <v>0</v>
      </c>
      <c r="AI218" s="26">
        <v>0</v>
      </c>
    </row>
    <row r="219" spans="1:35" x14ac:dyDescent="0.2">
      <c r="A219" s="1">
        <v>73814</v>
      </c>
      <c r="B219" s="40" t="s">
        <v>231</v>
      </c>
      <c r="C219" s="1" t="s">
        <v>99</v>
      </c>
      <c r="D219" s="2">
        <v>44650</v>
      </c>
      <c r="E219" s="2">
        <v>44913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-298.18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-87.800000000000239</v>
      </c>
      <c r="V219" s="25">
        <v>-50.999999999999886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-508.71000000000021</v>
      </c>
      <c r="AF219" s="26">
        <v>-945.69</v>
      </c>
      <c r="AG219" s="25">
        <v>0</v>
      </c>
      <c r="AH219" s="25">
        <v>-168.72</v>
      </c>
      <c r="AI219" s="26">
        <v>-1114.4100000000001</v>
      </c>
    </row>
    <row r="220" spans="1:35" x14ac:dyDescent="0.2">
      <c r="A220" s="1">
        <v>65514</v>
      </c>
      <c r="B220" s="40" t="s">
        <v>231</v>
      </c>
      <c r="C220" s="1" t="s">
        <v>99</v>
      </c>
      <c r="D220" s="2">
        <v>42214</v>
      </c>
      <c r="E220" s="2">
        <v>42426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-287.49000000000024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-1269.3900000000001</v>
      </c>
      <c r="V220" s="25">
        <v>-1289.21</v>
      </c>
      <c r="W220" s="25">
        <v>0</v>
      </c>
      <c r="X220" s="25">
        <v>-3.82</v>
      </c>
      <c r="Y220" s="25">
        <v>0</v>
      </c>
      <c r="Z220" s="25">
        <v>0</v>
      </c>
      <c r="AA220" s="25">
        <v>-77.149999999999991</v>
      </c>
      <c r="AB220" s="25">
        <v>-373.29000000000019</v>
      </c>
      <c r="AC220" s="25">
        <v>0</v>
      </c>
      <c r="AD220" s="25">
        <v>0</v>
      </c>
      <c r="AE220" s="25">
        <v>-13456.97</v>
      </c>
      <c r="AF220" s="26">
        <v>-16757.32</v>
      </c>
      <c r="AG220" s="25">
        <v>-272.10000000000025</v>
      </c>
      <c r="AH220" s="25">
        <v>-8135.8700000000008</v>
      </c>
      <c r="AI220" s="26">
        <v>-25165.29</v>
      </c>
    </row>
    <row r="221" spans="1:35" x14ac:dyDescent="0.2">
      <c r="A221" s="1">
        <v>69321</v>
      </c>
      <c r="B221" s="40" t="s">
        <v>231</v>
      </c>
      <c r="C221" s="1" t="s">
        <v>99</v>
      </c>
      <c r="D221" s="2">
        <v>43250</v>
      </c>
      <c r="E221" s="2">
        <v>44522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-9.2899999999999636</v>
      </c>
      <c r="U221" s="25">
        <v>-380.08000000000004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-13.33000000000002</v>
      </c>
      <c r="AB221" s="25">
        <v>0</v>
      </c>
      <c r="AC221" s="25">
        <v>0</v>
      </c>
      <c r="AD221" s="25">
        <v>0</v>
      </c>
      <c r="AE221" s="25">
        <v>-5827.2800000000007</v>
      </c>
      <c r="AF221" s="26">
        <v>-6229.98</v>
      </c>
      <c r="AG221" s="25">
        <v>0</v>
      </c>
      <c r="AH221" s="25">
        <v>-823.32999999999913</v>
      </c>
      <c r="AI221" s="26">
        <v>-7053.31</v>
      </c>
    </row>
    <row r="222" spans="1:35" x14ac:dyDescent="0.2">
      <c r="A222" s="1">
        <v>68747</v>
      </c>
      <c r="B222" s="40" t="s">
        <v>231</v>
      </c>
      <c r="C222" s="1" t="s">
        <v>99</v>
      </c>
      <c r="D222" s="2">
        <v>43047</v>
      </c>
      <c r="E222" s="2">
        <v>43343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-243.67000000000002</v>
      </c>
      <c r="O222" s="25">
        <v>0</v>
      </c>
      <c r="P222" s="25">
        <v>-176.55</v>
      </c>
      <c r="Q222" s="25">
        <v>0</v>
      </c>
      <c r="R222" s="25">
        <v>0</v>
      </c>
      <c r="S222" s="25">
        <v>-8.8000000000000007</v>
      </c>
      <c r="T222" s="25">
        <v>-2.8099999999999312</v>
      </c>
      <c r="U222" s="25">
        <v>-119.14</v>
      </c>
      <c r="V222" s="25">
        <v>-832.13000000000056</v>
      </c>
      <c r="W222" s="25">
        <v>-2.67</v>
      </c>
      <c r="X222" s="25">
        <v>0</v>
      </c>
      <c r="Y222" s="25">
        <v>0</v>
      </c>
      <c r="Z222" s="25">
        <v>0</v>
      </c>
      <c r="AA222" s="25">
        <v>0</v>
      </c>
      <c r="AB222" s="25">
        <v>-1455.4499999999998</v>
      </c>
      <c r="AC222" s="25">
        <v>0</v>
      </c>
      <c r="AD222" s="25">
        <v>0</v>
      </c>
      <c r="AE222" s="25">
        <v>-8852.7400000000016</v>
      </c>
      <c r="AF222" s="26">
        <v>-11693.96</v>
      </c>
      <c r="AG222" s="25">
        <v>0</v>
      </c>
      <c r="AH222" s="25">
        <v>-1932.0599999999997</v>
      </c>
      <c r="AI222" s="26">
        <v>-13626.02</v>
      </c>
    </row>
    <row r="223" spans="1:35" x14ac:dyDescent="0.2">
      <c r="A223" s="1">
        <v>72964</v>
      </c>
      <c r="B223" s="40" t="s">
        <v>231</v>
      </c>
      <c r="C223" s="1" t="s">
        <v>99</v>
      </c>
      <c r="D223" s="2">
        <v>44580</v>
      </c>
      <c r="E223" s="2">
        <v>44606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-13.48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5">
        <v>0</v>
      </c>
      <c r="AE223" s="25">
        <v>0</v>
      </c>
      <c r="AF223" s="26">
        <v>-13.48</v>
      </c>
      <c r="AG223" s="25">
        <v>0</v>
      </c>
      <c r="AH223" s="25">
        <v>-2.7199999999999998</v>
      </c>
      <c r="AI223" s="26">
        <v>-16.2</v>
      </c>
    </row>
    <row r="224" spans="1:35" x14ac:dyDescent="0.2">
      <c r="A224" s="1">
        <v>71034</v>
      </c>
      <c r="B224" s="40" t="s">
        <v>231</v>
      </c>
      <c r="C224" s="1" t="s">
        <v>99</v>
      </c>
      <c r="D224" s="2">
        <v>43852</v>
      </c>
      <c r="E224" s="2">
        <v>44085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-193.93000000000021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-230.82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-1495.6200000000008</v>
      </c>
      <c r="AF224" s="26">
        <v>-1920.37</v>
      </c>
      <c r="AG224" s="25">
        <v>0</v>
      </c>
      <c r="AH224" s="25">
        <v>-362.37</v>
      </c>
      <c r="AI224" s="26">
        <v>-2282.7399999999998</v>
      </c>
    </row>
    <row r="225" spans="1:35" x14ac:dyDescent="0.2">
      <c r="A225" s="1">
        <v>68204</v>
      </c>
      <c r="B225" s="40" t="s">
        <v>231</v>
      </c>
      <c r="C225" s="1" t="s">
        <v>99</v>
      </c>
      <c r="D225" s="2">
        <v>42893</v>
      </c>
      <c r="E225" s="2">
        <v>43724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6">
        <v>0</v>
      </c>
      <c r="AG225" s="25">
        <v>0</v>
      </c>
      <c r="AH225" s="25">
        <v>0</v>
      </c>
      <c r="AI225" s="26">
        <v>0</v>
      </c>
    </row>
    <row r="226" spans="1:35" x14ac:dyDescent="0.2">
      <c r="A226" s="1">
        <v>74819</v>
      </c>
      <c r="B226" s="40" t="s">
        <v>231</v>
      </c>
      <c r="C226" s="1" t="s">
        <v>99</v>
      </c>
      <c r="D226" s="2">
        <v>44909</v>
      </c>
      <c r="E226" s="2">
        <v>44913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6">
        <v>0</v>
      </c>
      <c r="AG226" s="25">
        <v>0</v>
      </c>
      <c r="AH226" s="25">
        <v>0</v>
      </c>
      <c r="AI226" s="26">
        <v>0</v>
      </c>
    </row>
    <row r="227" spans="1:35" x14ac:dyDescent="0.2">
      <c r="A227" s="1">
        <v>67059</v>
      </c>
      <c r="B227" s="40" t="s">
        <v>231</v>
      </c>
      <c r="C227" s="1" t="s">
        <v>99</v>
      </c>
      <c r="D227" s="2">
        <v>42571</v>
      </c>
      <c r="E227" s="2">
        <v>43256</v>
      </c>
      <c r="F227" s="25">
        <v>0</v>
      </c>
      <c r="G227" s="25">
        <v>0</v>
      </c>
      <c r="H227" s="25">
        <v>0</v>
      </c>
      <c r="I227" s="25">
        <v>0</v>
      </c>
      <c r="J227" s="25">
        <v>-3.999999999996362E-2</v>
      </c>
      <c r="K227" s="25">
        <v>0</v>
      </c>
      <c r="L227" s="25">
        <v>0</v>
      </c>
      <c r="M227" s="25">
        <v>-6.9999999999936335E-2</v>
      </c>
      <c r="N227" s="25">
        <v>-344.27</v>
      </c>
      <c r="O227" s="25">
        <v>0</v>
      </c>
      <c r="P227" s="25">
        <v>-298.98999999999984</v>
      </c>
      <c r="Q227" s="25">
        <v>0</v>
      </c>
      <c r="R227" s="25">
        <v>0</v>
      </c>
      <c r="S227" s="25">
        <v>0</v>
      </c>
      <c r="T227" s="25">
        <v>-41.63</v>
      </c>
      <c r="U227" s="25">
        <v>-133.78999999999988</v>
      </c>
      <c r="V227" s="25">
        <v>-476.74999999999994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-1306.8399999999999</v>
      </c>
      <c r="AC227" s="25">
        <v>0</v>
      </c>
      <c r="AD227" s="25">
        <v>0</v>
      </c>
      <c r="AE227" s="25">
        <v>-4188.9499999999962</v>
      </c>
      <c r="AF227" s="26">
        <v>-6791.33</v>
      </c>
      <c r="AG227" s="25">
        <v>0</v>
      </c>
      <c r="AH227" s="25">
        <v>-1601.0900000000001</v>
      </c>
      <c r="AI227" s="26">
        <v>-8392.42</v>
      </c>
    </row>
    <row r="228" spans="1:35" x14ac:dyDescent="0.2">
      <c r="A228" s="1" t="s">
        <v>109</v>
      </c>
      <c r="B228" s="40" t="s">
        <v>231</v>
      </c>
      <c r="C228" s="1" t="s">
        <v>99</v>
      </c>
      <c r="D228" s="2">
        <v>42718</v>
      </c>
      <c r="E228" s="2">
        <v>44110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-82.460000000000079</v>
      </c>
      <c r="O228" s="25">
        <v>0</v>
      </c>
      <c r="P228" s="25">
        <v>-272.47000000000003</v>
      </c>
      <c r="Q228" s="25">
        <v>0</v>
      </c>
      <c r="R228" s="25">
        <v>0</v>
      </c>
      <c r="S228" s="25">
        <v>0</v>
      </c>
      <c r="T228" s="25">
        <v>-41.57</v>
      </c>
      <c r="U228" s="25">
        <v>-459.27000000000015</v>
      </c>
      <c r="V228" s="25">
        <v>-700.28000000000031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  <c r="AB228" s="25">
        <v>-198.20000000000002</v>
      </c>
      <c r="AC228" s="25">
        <v>0</v>
      </c>
      <c r="AD228" s="25">
        <v>0</v>
      </c>
      <c r="AE228" s="25">
        <v>-2337.0299999999997</v>
      </c>
      <c r="AF228" s="26">
        <v>-4091.28</v>
      </c>
      <c r="AG228" s="25">
        <v>0</v>
      </c>
      <c r="AH228" s="25">
        <v>-952.3299999999997</v>
      </c>
      <c r="AI228" s="26">
        <v>-5043.6099999999997</v>
      </c>
    </row>
    <row r="229" spans="1:35" x14ac:dyDescent="0.2">
      <c r="A229" s="1">
        <v>65581</v>
      </c>
      <c r="B229" s="40" t="s">
        <v>231</v>
      </c>
      <c r="C229" s="1" t="s">
        <v>99</v>
      </c>
      <c r="D229" s="2">
        <v>42228</v>
      </c>
      <c r="E229" s="2">
        <v>42682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-78.849999999999881</v>
      </c>
      <c r="N229" s="25">
        <v>-319.92999999999995</v>
      </c>
      <c r="O229" s="25">
        <v>0</v>
      </c>
      <c r="P229" s="25">
        <v>0</v>
      </c>
      <c r="Q229" s="25">
        <v>0</v>
      </c>
      <c r="R229" s="25">
        <v>-12.08</v>
      </c>
      <c r="S229" s="25">
        <v>-28.899999999999949</v>
      </c>
      <c r="T229" s="25">
        <v>-43.090000000000067</v>
      </c>
      <c r="U229" s="25">
        <v>-1914</v>
      </c>
      <c r="V229" s="25">
        <v>-1929.4699999999998</v>
      </c>
      <c r="W229" s="25">
        <v>0</v>
      </c>
      <c r="X229" s="25">
        <v>0</v>
      </c>
      <c r="Y229" s="25">
        <v>0</v>
      </c>
      <c r="Z229" s="25">
        <v>-132.36999999999998</v>
      </c>
      <c r="AA229" s="25">
        <v>-215.16000000000022</v>
      </c>
      <c r="AB229" s="25">
        <v>0</v>
      </c>
      <c r="AC229" s="25">
        <v>0</v>
      </c>
      <c r="AD229" s="25">
        <v>0</v>
      </c>
      <c r="AE229" s="25">
        <v>-14318.400000000003</v>
      </c>
      <c r="AF229" s="26">
        <v>-18992.25</v>
      </c>
      <c r="AG229" s="25">
        <v>-623.96</v>
      </c>
      <c r="AH229" s="25">
        <v>-8444.17</v>
      </c>
      <c r="AI229" s="26">
        <v>-28060.38</v>
      </c>
    </row>
    <row r="230" spans="1:35" x14ac:dyDescent="0.2">
      <c r="A230" s="1">
        <v>62558</v>
      </c>
      <c r="B230" s="40" t="s">
        <v>231</v>
      </c>
      <c r="C230" s="1" t="s">
        <v>99</v>
      </c>
      <c r="D230" s="2">
        <v>41992</v>
      </c>
      <c r="E230" s="2">
        <v>42058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-371.37000000000052</v>
      </c>
      <c r="O230" s="25">
        <v>0</v>
      </c>
      <c r="P230" s="25">
        <v>0</v>
      </c>
      <c r="Q230" s="25">
        <v>-250.53999999999982</v>
      </c>
      <c r="R230" s="25">
        <v>0</v>
      </c>
      <c r="S230" s="25">
        <v>-84.28</v>
      </c>
      <c r="T230" s="25">
        <v>-319.41000000000003</v>
      </c>
      <c r="U230" s="25">
        <v>-837.54</v>
      </c>
      <c r="V230" s="25">
        <v>-1047.1600000000001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-1615.51</v>
      </c>
      <c r="AE230" s="25">
        <v>-5017.2999999999993</v>
      </c>
      <c r="AF230" s="26">
        <v>-9543.11</v>
      </c>
      <c r="AG230" s="25">
        <v>-139.75999999999993</v>
      </c>
      <c r="AH230" s="25">
        <v>-3577.36</v>
      </c>
      <c r="AI230" s="26">
        <v>-13260.23</v>
      </c>
    </row>
    <row r="231" spans="1:35" x14ac:dyDescent="0.2">
      <c r="A231" s="1">
        <v>71001</v>
      </c>
      <c r="B231" s="40" t="s">
        <v>231</v>
      </c>
      <c r="C231" s="1" t="s">
        <v>99</v>
      </c>
      <c r="D231" s="2">
        <v>43830</v>
      </c>
      <c r="E231" s="2">
        <v>43905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-97.680000000000035</v>
      </c>
      <c r="U231" s="25">
        <v>-94.38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-179.67000000000004</v>
      </c>
      <c r="AC231" s="25">
        <v>0</v>
      </c>
      <c r="AD231" s="25">
        <v>0</v>
      </c>
      <c r="AE231" s="25">
        <v>-2838.6600000000003</v>
      </c>
      <c r="AF231" s="26">
        <v>-3210.39</v>
      </c>
      <c r="AG231" s="25">
        <v>0</v>
      </c>
      <c r="AH231" s="25">
        <v>-282.57000000000005</v>
      </c>
      <c r="AI231" s="26">
        <v>-3492.96</v>
      </c>
    </row>
    <row r="232" spans="1:35" x14ac:dyDescent="0.2">
      <c r="A232" s="1">
        <v>72821</v>
      </c>
      <c r="B232" s="40" t="s">
        <v>231</v>
      </c>
      <c r="C232" s="1" t="s">
        <v>99</v>
      </c>
      <c r="D232" s="2">
        <v>44391</v>
      </c>
      <c r="E232" s="2">
        <v>44523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-105.87000000000015</v>
      </c>
      <c r="O232" s="25">
        <v>0</v>
      </c>
      <c r="P232" s="25">
        <v>0</v>
      </c>
      <c r="Q232" s="25">
        <v>0</v>
      </c>
      <c r="R232" s="25">
        <v>-14.2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-1.3500000000000227</v>
      </c>
      <c r="AC232" s="25">
        <v>0</v>
      </c>
      <c r="AD232" s="25">
        <v>0</v>
      </c>
      <c r="AE232" s="25">
        <v>-27.69</v>
      </c>
      <c r="AF232" s="26">
        <v>-149.11000000000001</v>
      </c>
      <c r="AG232" s="25">
        <v>0</v>
      </c>
      <c r="AH232" s="25">
        <v>-31.470000000000002</v>
      </c>
      <c r="AI232" s="26">
        <v>-180.58</v>
      </c>
    </row>
    <row r="233" spans="1:35" x14ac:dyDescent="0.2">
      <c r="A233" s="1">
        <v>65098</v>
      </c>
      <c r="B233" s="40" t="s">
        <v>231</v>
      </c>
      <c r="C233" s="1" t="s">
        <v>99</v>
      </c>
      <c r="D233" s="2">
        <v>42130</v>
      </c>
      <c r="E233" s="2">
        <v>42304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6">
        <v>0</v>
      </c>
      <c r="AG233" s="25">
        <v>0</v>
      </c>
      <c r="AH233" s="25">
        <v>0</v>
      </c>
      <c r="AI233" s="26">
        <v>0</v>
      </c>
    </row>
    <row r="234" spans="1:35" x14ac:dyDescent="0.2">
      <c r="A234" s="1">
        <v>65694</v>
      </c>
      <c r="B234" s="40" t="s">
        <v>231</v>
      </c>
      <c r="C234" s="1" t="s">
        <v>99</v>
      </c>
      <c r="D234" s="2">
        <v>42256</v>
      </c>
      <c r="E234" s="2">
        <v>42281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-2.8599999999998857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-1339.5600000000002</v>
      </c>
      <c r="AF234" s="26">
        <v>-1342.42</v>
      </c>
      <c r="AG234" s="25">
        <v>0</v>
      </c>
      <c r="AH234" s="25">
        <v>-397.46000000000004</v>
      </c>
      <c r="AI234" s="26">
        <v>-1739.88</v>
      </c>
    </row>
    <row r="235" spans="1:35" x14ac:dyDescent="0.2">
      <c r="A235" s="1">
        <v>62887</v>
      </c>
      <c r="B235" s="40" t="s">
        <v>231</v>
      </c>
      <c r="C235" s="1" t="s">
        <v>99</v>
      </c>
      <c r="D235" s="2">
        <v>42375</v>
      </c>
      <c r="E235" s="2">
        <v>42466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-348.54</v>
      </c>
      <c r="N235" s="25">
        <v>-255.86999999999989</v>
      </c>
      <c r="O235" s="25">
        <v>-27.610000000000127</v>
      </c>
      <c r="P235" s="25">
        <v>0</v>
      </c>
      <c r="Q235" s="25">
        <v>0</v>
      </c>
      <c r="R235" s="25">
        <v>-9.06</v>
      </c>
      <c r="S235" s="25">
        <v>0</v>
      </c>
      <c r="T235" s="25">
        <v>0</v>
      </c>
      <c r="U235" s="25">
        <v>0</v>
      </c>
      <c r="V235" s="25">
        <v>-621.18000000000006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-327.23000000000013</v>
      </c>
      <c r="AF235" s="26">
        <v>-1589.49</v>
      </c>
      <c r="AG235" s="25">
        <v>0</v>
      </c>
      <c r="AH235" s="25">
        <v>-453.81999999999994</v>
      </c>
      <c r="AI235" s="26">
        <v>-2043.31</v>
      </c>
    </row>
    <row r="236" spans="1:35" x14ac:dyDescent="0.2">
      <c r="A236" s="1">
        <v>68304</v>
      </c>
      <c r="B236" s="40" t="s">
        <v>231</v>
      </c>
      <c r="C236" s="1" t="s">
        <v>99</v>
      </c>
      <c r="D236" s="2">
        <v>44559</v>
      </c>
      <c r="E236" s="2">
        <v>44913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-95.47</v>
      </c>
      <c r="O236" s="25">
        <v>-199.03000000000009</v>
      </c>
      <c r="P236" s="25">
        <v>-0.35000000000002274</v>
      </c>
      <c r="Q236" s="25">
        <v>0</v>
      </c>
      <c r="R236" s="25">
        <v>-14.36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6">
        <v>-309.20999999999998</v>
      </c>
      <c r="AG236" s="25">
        <v>0</v>
      </c>
      <c r="AH236" s="25">
        <v>-51.030000000000008</v>
      </c>
      <c r="AI236" s="26">
        <v>-360.24</v>
      </c>
    </row>
    <row r="237" spans="1:35" x14ac:dyDescent="0.2">
      <c r="A237" s="1">
        <v>71227</v>
      </c>
      <c r="B237" s="40" t="s">
        <v>231</v>
      </c>
      <c r="C237" s="1" t="s">
        <v>99</v>
      </c>
      <c r="D237" s="2">
        <v>44034</v>
      </c>
      <c r="E237" s="2">
        <v>44173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-47.369999999999777</v>
      </c>
      <c r="O237" s="25">
        <v>0</v>
      </c>
      <c r="P237" s="25">
        <v>0</v>
      </c>
      <c r="Q237" s="25">
        <v>0</v>
      </c>
      <c r="R237" s="25">
        <v>0</v>
      </c>
      <c r="S237" s="25">
        <v>-15.89</v>
      </c>
      <c r="T237" s="25">
        <v>-50.9</v>
      </c>
      <c r="U237" s="25">
        <v>-105.52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5">
        <v>-4211.5200000000013</v>
      </c>
      <c r="AF237" s="26">
        <v>-4431.2</v>
      </c>
      <c r="AG237" s="25">
        <v>0</v>
      </c>
      <c r="AH237" s="25">
        <v>-86.550000000000011</v>
      </c>
      <c r="AI237" s="26">
        <v>-4517.75</v>
      </c>
    </row>
    <row r="238" spans="1:35" x14ac:dyDescent="0.2">
      <c r="A238" s="1">
        <v>49577</v>
      </c>
      <c r="B238" s="40" t="s">
        <v>231</v>
      </c>
      <c r="C238" s="1" t="s">
        <v>99</v>
      </c>
      <c r="D238" s="2">
        <v>41992</v>
      </c>
      <c r="E238" s="2">
        <v>42164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6">
        <v>0</v>
      </c>
      <c r="AG238" s="25">
        <v>0</v>
      </c>
      <c r="AH238" s="25">
        <v>0</v>
      </c>
      <c r="AI238" s="26">
        <v>0</v>
      </c>
    </row>
    <row r="239" spans="1:35" x14ac:dyDescent="0.2">
      <c r="A239" s="1">
        <v>68348</v>
      </c>
      <c r="B239" s="40" t="s">
        <v>231</v>
      </c>
      <c r="C239" s="1" t="s">
        <v>99</v>
      </c>
      <c r="D239" s="2">
        <v>42942</v>
      </c>
      <c r="E239" s="2">
        <v>44180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5">
        <v>0</v>
      </c>
      <c r="AF239" s="26">
        <v>0</v>
      </c>
      <c r="AG239" s="25">
        <v>0</v>
      </c>
      <c r="AH239" s="25">
        <v>0</v>
      </c>
      <c r="AI239" s="26">
        <v>0</v>
      </c>
    </row>
    <row r="240" spans="1:35" x14ac:dyDescent="0.2">
      <c r="A240" s="1">
        <v>64071</v>
      </c>
      <c r="B240" s="40" t="s">
        <v>231</v>
      </c>
      <c r="C240" s="1" t="s">
        <v>99</v>
      </c>
      <c r="D240" s="2">
        <v>42109</v>
      </c>
      <c r="E240" s="2">
        <v>43077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-14.42</v>
      </c>
      <c r="N240" s="25">
        <v>-766.38</v>
      </c>
      <c r="O240" s="25">
        <v>0</v>
      </c>
      <c r="P240" s="25">
        <v>-206.33</v>
      </c>
      <c r="Q240" s="25">
        <v>-21.47</v>
      </c>
      <c r="R240" s="25">
        <v>0</v>
      </c>
      <c r="S240" s="25">
        <v>-40.079999999999941</v>
      </c>
      <c r="T240" s="25">
        <v>-84.709999999999908</v>
      </c>
      <c r="U240" s="25">
        <v>-3320.2299999999996</v>
      </c>
      <c r="V240" s="25">
        <v>-2689.78</v>
      </c>
      <c r="W240" s="25">
        <v>-2.52</v>
      </c>
      <c r="X240" s="25">
        <v>0</v>
      </c>
      <c r="Y240" s="25">
        <v>0</v>
      </c>
      <c r="Z240" s="25">
        <v>-44</v>
      </c>
      <c r="AA240" s="25">
        <v>0</v>
      </c>
      <c r="AB240" s="25">
        <v>-243.38</v>
      </c>
      <c r="AC240" s="25">
        <v>0</v>
      </c>
      <c r="AD240" s="25">
        <v>0</v>
      </c>
      <c r="AE240" s="25">
        <v>-10341.98</v>
      </c>
      <c r="AF240" s="26">
        <v>-17775.28</v>
      </c>
      <c r="AG240" s="25">
        <v>-545.28000000000031</v>
      </c>
      <c r="AH240" s="25">
        <v>-7047.5900000000011</v>
      </c>
      <c r="AI240" s="26">
        <v>-25368.15</v>
      </c>
    </row>
    <row r="241" spans="1:35" x14ac:dyDescent="0.2">
      <c r="A241" s="1" t="s">
        <v>110</v>
      </c>
      <c r="B241" s="40" t="s">
        <v>231</v>
      </c>
      <c r="C241" s="1" t="s">
        <v>99</v>
      </c>
      <c r="D241" s="2">
        <v>42529</v>
      </c>
      <c r="E241" s="2">
        <v>44859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-0.11999999999989086</v>
      </c>
      <c r="N241" s="25">
        <v>-667.41</v>
      </c>
      <c r="O241" s="25">
        <v>0</v>
      </c>
      <c r="P241" s="25">
        <v>-148.36999999999989</v>
      </c>
      <c r="Q241" s="25">
        <v>0</v>
      </c>
      <c r="R241" s="25">
        <v>-27.81</v>
      </c>
      <c r="S241" s="25">
        <v>-6.18</v>
      </c>
      <c r="T241" s="25">
        <v>-88.53</v>
      </c>
      <c r="U241" s="25">
        <v>-2043.6200000000008</v>
      </c>
      <c r="V241" s="25">
        <v>-2338.6400000000003</v>
      </c>
      <c r="W241" s="25">
        <v>0</v>
      </c>
      <c r="X241" s="25">
        <v>0</v>
      </c>
      <c r="Y241" s="25">
        <v>0</v>
      </c>
      <c r="Z241" s="25">
        <v>0</v>
      </c>
      <c r="AA241" s="25">
        <v>-64.56</v>
      </c>
      <c r="AB241" s="25">
        <v>0</v>
      </c>
      <c r="AC241" s="25">
        <v>0</v>
      </c>
      <c r="AD241" s="25">
        <v>0</v>
      </c>
      <c r="AE241" s="25">
        <v>-6472.2900000000018</v>
      </c>
      <c r="AF241" s="26">
        <v>-11857.53</v>
      </c>
      <c r="AG241" s="25">
        <v>-526.5</v>
      </c>
      <c r="AH241" s="25">
        <v>-5459.7200000000012</v>
      </c>
      <c r="AI241" s="26">
        <v>-17843.75</v>
      </c>
    </row>
    <row r="242" spans="1:35" x14ac:dyDescent="0.2">
      <c r="A242" s="1">
        <v>69096</v>
      </c>
      <c r="B242" s="40" t="s">
        <v>231</v>
      </c>
      <c r="C242" s="1" t="s">
        <v>99</v>
      </c>
      <c r="D242" s="2">
        <v>43187</v>
      </c>
      <c r="E242" s="2">
        <v>44026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-224.32000000000016</v>
      </c>
      <c r="N242" s="25">
        <v>-1171.8999999999999</v>
      </c>
      <c r="O242" s="25">
        <v>0</v>
      </c>
      <c r="P242" s="25">
        <v>0</v>
      </c>
      <c r="Q242" s="25">
        <v>-43.13</v>
      </c>
      <c r="R242" s="25">
        <v>-20.46</v>
      </c>
      <c r="S242" s="25">
        <v>-3.6699999999999644</v>
      </c>
      <c r="T242" s="25">
        <v>-107.68000000000009</v>
      </c>
      <c r="U242" s="25">
        <v>-346.54999999999973</v>
      </c>
      <c r="V242" s="25">
        <v>-1622.01</v>
      </c>
      <c r="W242" s="25">
        <v>0</v>
      </c>
      <c r="X242" s="25">
        <v>-4.1900000000000004</v>
      </c>
      <c r="Y242" s="25">
        <v>0</v>
      </c>
      <c r="Z242" s="25">
        <v>-260.92999999999995</v>
      </c>
      <c r="AA242" s="25">
        <v>-1015.6000000000001</v>
      </c>
      <c r="AB242" s="25">
        <v>0</v>
      </c>
      <c r="AC242" s="25">
        <v>0</v>
      </c>
      <c r="AD242" s="25">
        <v>0</v>
      </c>
      <c r="AE242" s="25">
        <v>-33726.630000000005</v>
      </c>
      <c r="AF242" s="26">
        <v>-38547.07</v>
      </c>
      <c r="AG242" s="25">
        <v>0</v>
      </c>
      <c r="AH242" s="25">
        <v>-4048.9799999999991</v>
      </c>
      <c r="AI242" s="26">
        <v>-42596.05</v>
      </c>
    </row>
    <row r="243" spans="1:35" x14ac:dyDescent="0.2">
      <c r="A243" s="1">
        <v>64336</v>
      </c>
      <c r="B243" s="40" t="s">
        <v>231</v>
      </c>
      <c r="C243" s="1" t="s">
        <v>99</v>
      </c>
      <c r="D243" s="2">
        <v>41992</v>
      </c>
      <c r="E243" s="2">
        <v>42766</v>
      </c>
      <c r="F243" s="25">
        <v>-80.62</v>
      </c>
      <c r="G243" s="25">
        <v>-1.5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-230.76</v>
      </c>
      <c r="N243" s="25">
        <v>-683.56000000000006</v>
      </c>
      <c r="O243" s="25">
        <v>0</v>
      </c>
      <c r="P243" s="25">
        <v>-70.489999999999895</v>
      </c>
      <c r="Q243" s="25">
        <v>0</v>
      </c>
      <c r="R243" s="25">
        <v>0</v>
      </c>
      <c r="S243" s="25">
        <v>-5.88</v>
      </c>
      <c r="T243" s="25">
        <v>-106.5</v>
      </c>
      <c r="U243" s="25">
        <v>-2819.4799999999991</v>
      </c>
      <c r="V243" s="25">
        <v>-4452.9999999999991</v>
      </c>
      <c r="W243" s="25">
        <v>0</v>
      </c>
      <c r="X243" s="25">
        <v>0</v>
      </c>
      <c r="Y243" s="25">
        <v>0</v>
      </c>
      <c r="Z243" s="25">
        <v>0</v>
      </c>
      <c r="AA243" s="25">
        <v>-232.86</v>
      </c>
      <c r="AB243" s="25">
        <v>-739.12000000000012</v>
      </c>
      <c r="AC243" s="25">
        <v>0</v>
      </c>
      <c r="AD243" s="25">
        <v>-1384.1100000000001</v>
      </c>
      <c r="AE243" s="25">
        <v>-27518.649999999991</v>
      </c>
      <c r="AF243" s="26">
        <v>-38326.53</v>
      </c>
      <c r="AG243" s="25">
        <v>-634.00999999999988</v>
      </c>
      <c r="AH243" s="25">
        <v>-17028.789999999994</v>
      </c>
      <c r="AI243" s="26">
        <v>-55989.33</v>
      </c>
    </row>
    <row r="244" spans="1:35" x14ac:dyDescent="0.2">
      <c r="A244" s="1">
        <v>64728</v>
      </c>
      <c r="B244" s="40" t="s">
        <v>231</v>
      </c>
      <c r="C244" s="1" t="s">
        <v>99</v>
      </c>
      <c r="D244" s="2">
        <v>42025</v>
      </c>
      <c r="E244" s="2">
        <v>42100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-79.100000000000023</v>
      </c>
      <c r="Q244" s="25">
        <v>-0.21</v>
      </c>
      <c r="R244" s="25">
        <v>-47.919999999999973</v>
      </c>
      <c r="S244" s="25">
        <v>0</v>
      </c>
      <c r="T244" s="25">
        <v>-103.67000000000016</v>
      </c>
      <c r="U244" s="25">
        <v>-862.22000000000025</v>
      </c>
      <c r="V244" s="25">
        <v>-611.9600000000006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-949.78000000000009</v>
      </c>
      <c r="AF244" s="26">
        <v>-2654.86</v>
      </c>
      <c r="AG244" s="25">
        <v>-153.57000000000005</v>
      </c>
      <c r="AH244" s="25">
        <v>-1100.4199999999998</v>
      </c>
      <c r="AI244" s="26">
        <v>-3908.85</v>
      </c>
    </row>
    <row r="245" spans="1:35" x14ac:dyDescent="0.2">
      <c r="A245" s="1">
        <v>61661</v>
      </c>
      <c r="B245" s="40" t="s">
        <v>231</v>
      </c>
      <c r="C245" s="1" t="s">
        <v>99</v>
      </c>
      <c r="D245" s="2">
        <v>41992</v>
      </c>
      <c r="E245" s="2">
        <v>42204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-182.7</v>
      </c>
      <c r="N245" s="25">
        <v>-1038.0899999999988</v>
      </c>
      <c r="O245" s="25">
        <v>0</v>
      </c>
      <c r="P245" s="25">
        <v>-94.37</v>
      </c>
      <c r="Q245" s="25">
        <v>0</v>
      </c>
      <c r="R245" s="25">
        <v>-50.99</v>
      </c>
      <c r="S245" s="25">
        <v>0</v>
      </c>
      <c r="T245" s="25">
        <v>-254.93000000000032</v>
      </c>
      <c r="U245" s="25">
        <v>-1696.19</v>
      </c>
      <c r="V245" s="25">
        <v>-2212.9500000000003</v>
      </c>
      <c r="W245" s="25">
        <v>0</v>
      </c>
      <c r="X245" s="25">
        <v>0</v>
      </c>
      <c r="Y245" s="25">
        <v>0</v>
      </c>
      <c r="Z245" s="25">
        <v>-8.7199999999999989</v>
      </c>
      <c r="AA245" s="25">
        <v>-25.85</v>
      </c>
      <c r="AB245" s="25">
        <v>-409</v>
      </c>
      <c r="AC245" s="25">
        <v>0</v>
      </c>
      <c r="AD245" s="25">
        <v>0</v>
      </c>
      <c r="AE245" s="25">
        <v>-4528.28</v>
      </c>
      <c r="AF245" s="26">
        <v>-10502.07</v>
      </c>
      <c r="AG245" s="25">
        <v>-478.06000000000012</v>
      </c>
      <c r="AH245" s="25">
        <v>-3837.35</v>
      </c>
      <c r="AI245" s="26">
        <v>-14817.48</v>
      </c>
    </row>
    <row r="246" spans="1:35" x14ac:dyDescent="0.2">
      <c r="A246" s="1">
        <v>64560</v>
      </c>
      <c r="B246" s="40" t="s">
        <v>231</v>
      </c>
      <c r="C246" s="1" t="s">
        <v>99</v>
      </c>
      <c r="D246" s="2">
        <v>41992</v>
      </c>
      <c r="E246" s="2">
        <v>42012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-6.0000000000002274E-2</v>
      </c>
      <c r="N246" s="25">
        <v>-33.869999999999997</v>
      </c>
      <c r="O246" s="25">
        <v>0</v>
      </c>
      <c r="P246" s="25">
        <v>-317.22000000000003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6">
        <v>-351.15</v>
      </c>
      <c r="AG246" s="25">
        <v>-15.07</v>
      </c>
      <c r="AH246" s="25">
        <v>-211.69999999999996</v>
      </c>
      <c r="AI246" s="26">
        <v>-577.91999999999996</v>
      </c>
    </row>
    <row r="247" spans="1:35" x14ac:dyDescent="0.2">
      <c r="A247" s="1">
        <v>64727</v>
      </c>
      <c r="B247" s="40" t="s">
        <v>231</v>
      </c>
      <c r="C247" s="1" t="s">
        <v>99</v>
      </c>
      <c r="D247" s="2">
        <v>42025</v>
      </c>
      <c r="E247" s="2">
        <v>42521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6">
        <v>0</v>
      </c>
      <c r="AG247" s="25">
        <v>0</v>
      </c>
      <c r="AH247" s="25">
        <v>0</v>
      </c>
      <c r="AI247" s="26">
        <v>0</v>
      </c>
    </row>
    <row r="248" spans="1:35" x14ac:dyDescent="0.2">
      <c r="A248" s="1">
        <v>74044</v>
      </c>
      <c r="B248" s="40" t="s">
        <v>231</v>
      </c>
      <c r="C248" s="1" t="s">
        <v>99</v>
      </c>
      <c r="D248" s="2">
        <v>44720</v>
      </c>
      <c r="E248" s="2">
        <v>44913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6">
        <v>0</v>
      </c>
      <c r="AG248" s="25">
        <v>0</v>
      </c>
      <c r="AH248" s="25">
        <v>0</v>
      </c>
      <c r="AI248" s="26">
        <v>0</v>
      </c>
    </row>
    <row r="249" spans="1:35" x14ac:dyDescent="0.2">
      <c r="A249" s="1">
        <v>69817</v>
      </c>
      <c r="B249" s="40" t="s">
        <v>231</v>
      </c>
      <c r="C249" s="1" t="s">
        <v>99</v>
      </c>
      <c r="D249" s="2">
        <v>43425</v>
      </c>
      <c r="E249" s="2">
        <v>43684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-183.64999999999998</v>
      </c>
      <c r="O249" s="25">
        <v>0</v>
      </c>
      <c r="P249" s="25">
        <v>-23.290000000000077</v>
      </c>
      <c r="Q249" s="25">
        <v>0</v>
      </c>
      <c r="R249" s="25">
        <v>0</v>
      </c>
      <c r="S249" s="25">
        <v>-46.690000000000005</v>
      </c>
      <c r="T249" s="25">
        <v>-67.009999999999991</v>
      </c>
      <c r="U249" s="25">
        <v>-283.36</v>
      </c>
      <c r="V249" s="25">
        <v>-442.36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-692.99000000000035</v>
      </c>
      <c r="AC249" s="25">
        <v>-288.48</v>
      </c>
      <c r="AD249" s="25">
        <v>0</v>
      </c>
      <c r="AE249" s="25">
        <v>-10987.240000000002</v>
      </c>
      <c r="AF249" s="26">
        <v>-13015.07</v>
      </c>
      <c r="AG249" s="25">
        <v>0</v>
      </c>
      <c r="AH249" s="25">
        <v>-1454.22</v>
      </c>
      <c r="AI249" s="26">
        <v>-14469.29</v>
      </c>
    </row>
    <row r="250" spans="1:35" x14ac:dyDescent="0.2">
      <c r="A250" s="1">
        <v>62941</v>
      </c>
      <c r="B250" s="40" t="s">
        <v>231</v>
      </c>
      <c r="C250" s="1" t="s">
        <v>99</v>
      </c>
      <c r="D250" s="2">
        <v>42438</v>
      </c>
      <c r="E250" s="2">
        <v>42542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6">
        <v>0</v>
      </c>
      <c r="AG250" s="25">
        <v>0</v>
      </c>
      <c r="AH250" s="25">
        <v>0</v>
      </c>
      <c r="AI250" s="26">
        <v>0</v>
      </c>
    </row>
    <row r="251" spans="1:35" x14ac:dyDescent="0.2">
      <c r="A251" s="1">
        <v>64487</v>
      </c>
      <c r="B251" s="40" t="s">
        <v>231</v>
      </c>
      <c r="C251" s="1" t="s">
        <v>99</v>
      </c>
      <c r="D251" s="2">
        <v>42235</v>
      </c>
      <c r="E251" s="2">
        <v>42976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-217.88</v>
      </c>
      <c r="N251" s="25">
        <v>-225.2399999999999</v>
      </c>
      <c r="O251" s="25">
        <v>0</v>
      </c>
      <c r="P251" s="25">
        <v>-183.60999999999984</v>
      </c>
      <c r="Q251" s="25">
        <v>-644.36000000000047</v>
      </c>
      <c r="R251" s="25">
        <v>-175.21999999999994</v>
      </c>
      <c r="S251" s="25">
        <v>-124.62000000000002</v>
      </c>
      <c r="T251" s="25">
        <v>-417.79999999999978</v>
      </c>
      <c r="U251" s="25">
        <v>-1528.8199999999997</v>
      </c>
      <c r="V251" s="25">
        <v>-1247.9000000000001</v>
      </c>
      <c r="W251" s="25">
        <v>0</v>
      </c>
      <c r="X251" s="25">
        <v>0</v>
      </c>
      <c r="Y251" s="25">
        <v>0</v>
      </c>
      <c r="Z251" s="25">
        <v>0</v>
      </c>
      <c r="AA251" s="25">
        <v>-759.6</v>
      </c>
      <c r="AB251" s="25">
        <v>0</v>
      </c>
      <c r="AC251" s="25">
        <v>0</v>
      </c>
      <c r="AD251" s="25">
        <v>-5958.8</v>
      </c>
      <c r="AE251" s="25">
        <v>-7296.1999999999989</v>
      </c>
      <c r="AF251" s="26">
        <v>-18780.05</v>
      </c>
      <c r="AG251" s="25">
        <v>-195.54999999999987</v>
      </c>
      <c r="AH251" s="25">
        <v>-8784.0999999999967</v>
      </c>
      <c r="AI251" s="26">
        <v>-27759.7</v>
      </c>
    </row>
    <row r="252" spans="1:35" x14ac:dyDescent="0.2">
      <c r="A252" s="1">
        <v>61768</v>
      </c>
      <c r="B252" s="40" t="s">
        <v>231</v>
      </c>
      <c r="C252" s="1" t="s">
        <v>99</v>
      </c>
      <c r="D252" s="2">
        <v>41992</v>
      </c>
      <c r="E252" s="2">
        <v>42507</v>
      </c>
      <c r="F252" s="25">
        <v>-35.482000000000085</v>
      </c>
      <c r="G252" s="25">
        <v>-3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-718.16999999999985</v>
      </c>
      <c r="O252" s="25">
        <v>0</v>
      </c>
      <c r="P252" s="25">
        <v>0</v>
      </c>
      <c r="Q252" s="25">
        <v>-84.9</v>
      </c>
      <c r="R252" s="25">
        <v>-2.95</v>
      </c>
      <c r="S252" s="25">
        <v>0</v>
      </c>
      <c r="T252" s="25">
        <v>-25.610000000000056</v>
      </c>
      <c r="U252" s="25">
        <v>-990.45999999999992</v>
      </c>
      <c r="V252" s="25">
        <v>-642.61999999999989</v>
      </c>
      <c r="W252" s="25">
        <v>0</v>
      </c>
      <c r="X252" s="25">
        <v>0</v>
      </c>
      <c r="Y252" s="25">
        <v>0</v>
      </c>
      <c r="Z252" s="25">
        <v>0</v>
      </c>
      <c r="AA252" s="25">
        <v>-36.97</v>
      </c>
      <c r="AB252" s="25">
        <v>-191</v>
      </c>
      <c r="AC252" s="25">
        <v>0</v>
      </c>
      <c r="AD252" s="25">
        <v>0</v>
      </c>
      <c r="AE252" s="25">
        <v>-10337.929999999997</v>
      </c>
      <c r="AF252" s="26">
        <v>-13069.09</v>
      </c>
      <c r="AG252" s="25">
        <v>0</v>
      </c>
      <c r="AH252" s="25">
        <v>-6743.58</v>
      </c>
      <c r="AI252" s="26">
        <v>-19812.669999999998</v>
      </c>
    </row>
    <row r="253" spans="1:35" x14ac:dyDescent="0.2">
      <c r="A253" s="1">
        <v>73837</v>
      </c>
      <c r="B253" s="40" t="s">
        <v>231</v>
      </c>
      <c r="C253" s="1" t="s">
        <v>99</v>
      </c>
      <c r="D253" s="2">
        <v>44671</v>
      </c>
      <c r="E253" s="2">
        <v>44845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6">
        <v>0</v>
      </c>
      <c r="AG253" s="25">
        <v>0</v>
      </c>
      <c r="AH253" s="25">
        <v>0</v>
      </c>
      <c r="AI253" s="26">
        <v>0</v>
      </c>
    </row>
    <row r="254" spans="1:35" x14ac:dyDescent="0.2">
      <c r="A254" s="1">
        <v>71357</v>
      </c>
      <c r="B254" s="40" t="s">
        <v>231</v>
      </c>
      <c r="C254" s="1" t="s">
        <v>99</v>
      </c>
      <c r="D254" s="2">
        <v>44538</v>
      </c>
      <c r="E254" s="2">
        <v>44913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0</v>
      </c>
      <c r="AF254" s="26">
        <v>0</v>
      </c>
      <c r="AG254" s="25">
        <v>0</v>
      </c>
      <c r="AH254" s="25">
        <v>0</v>
      </c>
      <c r="AI254" s="26">
        <v>0</v>
      </c>
    </row>
    <row r="255" spans="1:35" x14ac:dyDescent="0.2">
      <c r="A255" s="1">
        <v>69087</v>
      </c>
      <c r="B255" s="40" t="s">
        <v>231</v>
      </c>
      <c r="C255" s="1" t="s">
        <v>99</v>
      </c>
      <c r="D255" s="2">
        <v>43180</v>
      </c>
      <c r="E255" s="2">
        <v>43345</v>
      </c>
      <c r="F255" s="25">
        <v>-43.629999999999995</v>
      </c>
      <c r="G255" s="25">
        <v>-1.5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-55.550000000000068</v>
      </c>
      <c r="Q255" s="25">
        <v>0</v>
      </c>
      <c r="R255" s="25">
        <v>-3.31</v>
      </c>
      <c r="S255" s="25">
        <v>-4.33</v>
      </c>
      <c r="T255" s="25">
        <v>-147.91000000000005</v>
      </c>
      <c r="U255" s="25">
        <v>-674.23000000000013</v>
      </c>
      <c r="V255" s="25">
        <v>-567.82999999999993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-3968.5600000000004</v>
      </c>
      <c r="AF255" s="26">
        <v>-5466.85</v>
      </c>
      <c r="AG255" s="25">
        <v>-35.249999999999886</v>
      </c>
      <c r="AH255" s="25">
        <v>-1677.91</v>
      </c>
      <c r="AI255" s="26">
        <v>-7180.01</v>
      </c>
    </row>
    <row r="256" spans="1:35" x14ac:dyDescent="0.2">
      <c r="A256" s="1">
        <v>70109</v>
      </c>
      <c r="B256" s="40" t="s">
        <v>231</v>
      </c>
      <c r="C256" s="1" t="s">
        <v>99</v>
      </c>
      <c r="D256" s="2">
        <v>43537</v>
      </c>
      <c r="E256" s="2">
        <v>43566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-3.6900000000000546</v>
      </c>
      <c r="N256" s="25">
        <v>-52.27</v>
      </c>
      <c r="O256" s="25">
        <v>0</v>
      </c>
      <c r="P256" s="25">
        <v>0</v>
      </c>
      <c r="Q256" s="25">
        <v>0</v>
      </c>
      <c r="R256" s="25">
        <v>-3.31</v>
      </c>
      <c r="S256" s="25">
        <v>0</v>
      </c>
      <c r="T256" s="25">
        <v>0</v>
      </c>
      <c r="U256" s="25">
        <v>-134.43000000000006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-677.75999999999976</v>
      </c>
      <c r="AF256" s="26">
        <v>-871.46</v>
      </c>
      <c r="AG256" s="25">
        <v>-4.3700000000000134</v>
      </c>
      <c r="AH256" s="25">
        <v>-184.07000000000002</v>
      </c>
      <c r="AI256" s="26">
        <v>-1059.9000000000001</v>
      </c>
    </row>
    <row r="257" spans="1:35" x14ac:dyDescent="0.2">
      <c r="A257" s="1">
        <v>70044</v>
      </c>
      <c r="B257" s="40" t="s">
        <v>231</v>
      </c>
      <c r="C257" s="1" t="s">
        <v>99</v>
      </c>
      <c r="D257" s="2">
        <v>43663</v>
      </c>
      <c r="E257" s="2">
        <v>43978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-770.23</v>
      </c>
      <c r="O257" s="25">
        <v>0</v>
      </c>
      <c r="P257" s="25">
        <v>0</v>
      </c>
      <c r="Q257" s="25">
        <v>-32.670000000000044</v>
      </c>
      <c r="R257" s="25">
        <v>-13.64</v>
      </c>
      <c r="S257" s="25">
        <v>-39.249999999999964</v>
      </c>
      <c r="T257" s="25">
        <v>-441.61000000000018</v>
      </c>
      <c r="U257" s="25">
        <v>-1495.4999999999998</v>
      </c>
      <c r="V257" s="25">
        <v>-1347.84</v>
      </c>
      <c r="W257" s="25">
        <v>0</v>
      </c>
      <c r="X257" s="25">
        <v>-4.3099999999999996</v>
      </c>
      <c r="Y257" s="25">
        <v>0</v>
      </c>
      <c r="Z257" s="25">
        <v>-305.06000000000006</v>
      </c>
      <c r="AA257" s="25">
        <v>-1522.23</v>
      </c>
      <c r="AB257" s="25">
        <v>-419.74999999999989</v>
      </c>
      <c r="AC257" s="25">
        <v>0</v>
      </c>
      <c r="AD257" s="25">
        <v>0</v>
      </c>
      <c r="AE257" s="25">
        <v>-4880.92</v>
      </c>
      <c r="AF257" s="26">
        <v>-11273.01</v>
      </c>
      <c r="AG257" s="25">
        <v>-315.37000000000018</v>
      </c>
      <c r="AH257" s="25">
        <v>-2268.7200000000007</v>
      </c>
      <c r="AI257" s="26">
        <v>-13857.1</v>
      </c>
    </row>
    <row r="258" spans="1:35" x14ac:dyDescent="0.2">
      <c r="A258" s="1">
        <v>67123</v>
      </c>
      <c r="B258" s="40" t="s">
        <v>231</v>
      </c>
      <c r="C258" s="1" t="s">
        <v>99</v>
      </c>
      <c r="D258" s="2">
        <v>42914</v>
      </c>
      <c r="E258" s="2">
        <v>43133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0</v>
      </c>
      <c r="Z258" s="25">
        <v>0</v>
      </c>
      <c r="AA258" s="25">
        <v>0</v>
      </c>
      <c r="AB258" s="25">
        <v>0</v>
      </c>
      <c r="AC258" s="25">
        <v>0</v>
      </c>
      <c r="AD258" s="25">
        <v>0</v>
      </c>
      <c r="AE258" s="25">
        <v>0</v>
      </c>
      <c r="AF258" s="26">
        <v>0</v>
      </c>
      <c r="AG258" s="25">
        <v>0</v>
      </c>
      <c r="AH258" s="25">
        <v>0</v>
      </c>
      <c r="AI258" s="26">
        <v>0</v>
      </c>
    </row>
    <row r="259" spans="1:35" x14ac:dyDescent="0.2">
      <c r="A259" s="1">
        <v>61602</v>
      </c>
      <c r="B259" s="40" t="s">
        <v>231</v>
      </c>
      <c r="C259" s="1" t="s">
        <v>99</v>
      </c>
      <c r="D259" s="2">
        <v>41992</v>
      </c>
      <c r="E259" s="2">
        <v>42717</v>
      </c>
      <c r="F259" s="25">
        <v>-47.277999999999906</v>
      </c>
      <c r="G259" s="25">
        <v>-1.5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-9.9999999999909051E-2</v>
      </c>
      <c r="N259" s="25">
        <v>-1060.6599999999996</v>
      </c>
      <c r="O259" s="25">
        <v>0</v>
      </c>
      <c r="P259" s="25">
        <v>-69.559999999999974</v>
      </c>
      <c r="Q259" s="25">
        <v>0</v>
      </c>
      <c r="R259" s="25">
        <v>-11.8</v>
      </c>
      <c r="S259" s="25">
        <v>-17.64</v>
      </c>
      <c r="T259" s="25">
        <v>-69.859999999999857</v>
      </c>
      <c r="U259" s="25">
        <v>-2973.9999999999991</v>
      </c>
      <c r="V259" s="25">
        <v>-3837.9999999999995</v>
      </c>
      <c r="W259" s="25">
        <v>-7.5600000000000005</v>
      </c>
      <c r="X259" s="25">
        <v>0</v>
      </c>
      <c r="Y259" s="25">
        <v>0</v>
      </c>
      <c r="Z259" s="25">
        <v>-196.56</v>
      </c>
      <c r="AA259" s="25">
        <v>-39.38000000000001</v>
      </c>
      <c r="AB259" s="25">
        <v>-154.12</v>
      </c>
      <c r="AC259" s="25">
        <v>0</v>
      </c>
      <c r="AD259" s="25">
        <v>0</v>
      </c>
      <c r="AE259" s="25">
        <v>-21996.98</v>
      </c>
      <c r="AF259" s="26">
        <v>-30485</v>
      </c>
      <c r="AG259" s="25">
        <v>-931.91599999999971</v>
      </c>
      <c r="AH259" s="25">
        <v>-13862.530000000002</v>
      </c>
      <c r="AI259" s="26">
        <v>-45279.45</v>
      </c>
    </row>
    <row r="260" spans="1:35" x14ac:dyDescent="0.2">
      <c r="A260" s="1">
        <v>74966</v>
      </c>
      <c r="B260" s="40" t="s">
        <v>231</v>
      </c>
      <c r="C260" s="1" t="s">
        <v>99</v>
      </c>
      <c r="D260" s="2">
        <v>44900</v>
      </c>
      <c r="E260" s="2">
        <v>44913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6">
        <v>0</v>
      </c>
      <c r="AG260" s="25">
        <v>0</v>
      </c>
      <c r="AH260" s="25">
        <v>0</v>
      </c>
      <c r="AI260" s="26">
        <v>0</v>
      </c>
    </row>
    <row r="261" spans="1:35" x14ac:dyDescent="0.2">
      <c r="A261" s="1">
        <v>50377</v>
      </c>
      <c r="B261" s="40" t="s">
        <v>231</v>
      </c>
      <c r="C261" s="1" t="s">
        <v>99</v>
      </c>
      <c r="D261" s="2">
        <v>41992</v>
      </c>
      <c r="E261" s="2">
        <v>44166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-1808.5099999999991</v>
      </c>
      <c r="N261" s="25">
        <v>-1474.51</v>
      </c>
      <c r="O261" s="25">
        <v>0</v>
      </c>
      <c r="P261" s="25">
        <v>-191.21000000000004</v>
      </c>
      <c r="Q261" s="25">
        <v>-43.42</v>
      </c>
      <c r="R261" s="25">
        <v>-17.05</v>
      </c>
      <c r="S261" s="25">
        <v>0</v>
      </c>
      <c r="T261" s="25">
        <v>-56.44</v>
      </c>
      <c r="U261" s="25">
        <v>-415.0599999999996</v>
      </c>
      <c r="V261" s="25">
        <v>-442.80999999999972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-9639.3499999999985</v>
      </c>
      <c r="AF261" s="26">
        <v>-14088.36</v>
      </c>
      <c r="AG261" s="25">
        <v>-120.7199999999998</v>
      </c>
      <c r="AH261" s="25">
        <v>-883.48000000000036</v>
      </c>
      <c r="AI261" s="26">
        <v>-15092.56</v>
      </c>
    </row>
    <row r="262" spans="1:35" x14ac:dyDescent="0.2">
      <c r="A262" s="1">
        <v>73697</v>
      </c>
      <c r="B262" s="40" t="s">
        <v>231</v>
      </c>
      <c r="C262" s="1" t="s">
        <v>99</v>
      </c>
      <c r="D262" s="2">
        <v>44629</v>
      </c>
      <c r="E262" s="2">
        <v>44913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-100.65999999999977</v>
      </c>
      <c r="O262" s="25">
        <v>0</v>
      </c>
      <c r="P262" s="25">
        <v>0</v>
      </c>
      <c r="Q262" s="25">
        <v>0</v>
      </c>
      <c r="R262" s="25">
        <v>-7.1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6">
        <v>-107.76</v>
      </c>
      <c r="AG262" s="25">
        <v>0</v>
      </c>
      <c r="AH262" s="25">
        <v>-19.61</v>
      </c>
      <c r="AI262" s="26">
        <v>-127.37</v>
      </c>
    </row>
    <row r="263" spans="1:35" x14ac:dyDescent="0.2">
      <c r="A263" s="1">
        <v>68231</v>
      </c>
      <c r="B263" s="40" t="s">
        <v>231</v>
      </c>
      <c r="C263" s="1" t="s">
        <v>99</v>
      </c>
      <c r="D263" s="2">
        <v>42914</v>
      </c>
      <c r="E263" s="2">
        <v>43087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6">
        <v>0</v>
      </c>
      <c r="AG263" s="25">
        <v>0</v>
      </c>
      <c r="AH263" s="25">
        <v>0</v>
      </c>
      <c r="AI263" s="26">
        <v>0</v>
      </c>
    </row>
    <row r="264" spans="1:35" x14ac:dyDescent="0.2">
      <c r="A264" s="1">
        <v>43994</v>
      </c>
      <c r="B264" s="40" t="s">
        <v>231</v>
      </c>
      <c r="C264" s="1" t="s">
        <v>99</v>
      </c>
      <c r="D264" s="2">
        <v>41992</v>
      </c>
      <c r="E264" s="2">
        <v>42037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-101.48000000000013</v>
      </c>
      <c r="O264" s="25">
        <v>0</v>
      </c>
      <c r="P264" s="25">
        <v>0</v>
      </c>
      <c r="Q264" s="25">
        <v>0</v>
      </c>
      <c r="R264" s="25">
        <v>-2.95</v>
      </c>
      <c r="S264" s="25">
        <v>0</v>
      </c>
      <c r="T264" s="25">
        <v>0</v>
      </c>
      <c r="U264" s="25">
        <v>0</v>
      </c>
      <c r="V264" s="25">
        <v>-354.52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-173.91999999999985</v>
      </c>
      <c r="AC264" s="25">
        <v>0</v>
      </c>
      <c r="AD264" s="25">
        <v>0</v>
      </c>
      <c r="AE264" s="25">
        <v>-729.06</v>
      </c>
      <c r="AF264" s="26">
        <v>-1361.93</v>
      </c>
      <c r="AG264" s="25">
        <v>0</v>
      </c>
      <c r="AH264" s="25">
        <v>-673.24999999999989</v>
      </c>
      <c r="AI264" s="26">
        <v>-2035.18</v>
      </c>
    </row>
    <row r="265" spans="1:35" x14ac:dyDescent="0.2">
      <c r="A265" s="1">
        <v>54806</v>
      </c>
      <c r="B265" s="40" t="s">
        <v>231</v>
      </c>
      <c r="C265" s="1" t="s">
        <v>99</v>
      </c>
      <c r="D265" s="2">
        <v>41992</v>
      </c>
      <c r="E265" s="2">
        <v>42025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6">
        <v>0</v>
      </c>
      <c r="AG265" s="25">
        <v>0</v>
      </c>
      <c r="AH265" s="25">
        <v>0</v>
      </c>
      <c r="AI265" s="26">
        <v>0</v>
      </c>
    </row>
    <row r="266" spans="1:35" x14ac:dyDescent="0.2">
      <c r="A266" s="1">
        <v>73672</v>
      </c>
      <c r="B266" s="40" t="s">
        <v>231</v>
      </c>
      <c r="C266" s="1" t="s">
        <v>99</v>
      </c>
      <c r="D266" s="2">
        <v>44622</v>
      </c>
      <c r="E266" s="2">
        <v>44913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-54.029999999999959</v>
      </c>
      <c r="O266" s="25">
        <v>0</v>
      </c>
      <c r="P266" s="25">
        <v>0</v>
      </c>
      <c r="Q266" s="25">
        <v>-0.37</v>
      </c>
      <c r="R266" s="25">
        <v>-22.259999999999998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-2.97</v>
      </c>
      <c r="AF266" s="26">
        <v>-79.63</v>
      </c>
      <c r="AG266" s="25">
        <v>0</v>
      </c>
      <c r="AH266" s="25">
        <v>-13.51</v>
      </c>
      <c r="AI266" s="26">
        <v>-93.14</v>
      </c>
    </row>
    <row r="267" spans="1:35" x14ac:dyDescent="0.2">
      <c r="A267" s="1">
        <v>74130</v>
      </c>
      <c r="B267" s="40" t="s">
        <v>231</v>
      </c>
      <c r="C267" s="1" t="s">
        <v>99</v>
      </c>
      <c r="D267" s="2">
        <v>44748</v>
      </c>
      <c r="E267" s="2">
        <v>44913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6">
        <v>0</v>
      </c>
      <c r="AG267" s="25">
        <v>0</v>
      </c>
      <c r="AH267" s="25">
        <v>0</v>
      </c>
      <c r="AI267" s="26">
        <v>0</v>
      </c>
    </row>
    <row r="268" spans="1:35" x14ac:dyDescent="0.2">
      <c r="A268" s="1">
        <v>73461</v>
      </c>
      <c r="B268" s="40" t="s">
        <v>231</v>
      </c>
      <c r="C268" s="1" t="s">
        <v>99</v>
      </c>
      <c r="D268" s="2">
        <v>44580</v>
      </c>
      <c r="E268" s="2">
        <v>44729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0</v>
      </c>
      <c r="AD268" s="25">
        <v>0</v>
      </c>
      <c r="AE268" s="25">
        <v>0</v>
      </c>
      <c r="AF268" s="26">
        <v>0</v>
      </c>
      <c r="AG268" s="25">
        <v>0</v>
      </c>
      <c r="AH268" s="25">
        <v>0</v>
      </c>
      <c r="AI268" s="26">
        <v>0</v>
      </c>
    </row>
    <row r="269" spans="1:35" x14ac:dyDescent="0.2">
      <c r="A269" s="1">
        <v>63483</v>
      </c>
      <c r="B269" s="40" t="s">
        <v>231</v>
      </c>
      <c r="C269" s="1" t="s">
        <v>99</v>
      </c>
      <c r="D269" s="2">
        <v>41992</v>
      </c>
      <c r="E269" s="2">
        <v>42318</v>
      </c>
      <c r="F269" s="25">
        <v>-16.899999999999977</v>
      </c>
      <c r="G269" s="25">
        <v>-1.5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-726.44000000000028</v>
      </c>
      <c r="O269" s="25">
        <v>0</v>
      </c>
      <c r="P269" s="25">
        <v>-84.88</v>
      </c>
      <c r="Q269" s="25">
        <v>-2442.3799999999992</v>
      </c>
      <c r="R269" s="25">
        <v>-309.45999999999998</v>
      </c>
      <c r="S269" s="25">
        <v>-102.42000000000002</v>
      </c>
      <c r="T269" s="25">
        <v>-831.07999999999993</v>
      </c>
      <c r="U269" s="25">
        <v>-2161.1499999999996</v>
      </c>
      <c r="V269" s="25">
        <v>-1791.15</v>
      </c>
      <c r="W269" s="25">
        <v>0</v>
      </c>
      <c r="X269" s="25">
        <v>-7.46</v>
      </c>
      <c r="Y269" s="25">
        <v>0</v>
      </c>
      <c r="Z269" s="25">
        <v>-136.12</v>
      </c>
      <c r="AA269" s="25">
        <v>-1974.12</v>
      </c>
      <c r="AB269" s="25">
        <v>-720.09999999999991</v>
      </c>
      <c r="AC269" s="25">
        <v>0</v>
      </c>
      <c r="AD269" s="25">
        <v>-1240.94</v>
      </c>
      <c r="AE269" s="25">
        <v>-22311.59</v>
      </c>
      <c r="AF269" s="26">
        <v>-34857.69</v>
      </c>
      <c r="AG269" s="25">
        <v>-611.43000000000006</v>
      </c>
      <c r="AH269" s="25">
        <v>-11415.619999999997</v>
      </c>
      <c r="AI269" s="26">
        <v>-46884.74</v>
      </c>
    </row>
    <row r="270" spans="1:35" x14ac:dyDescent="0.2">
      <c r="A270" s="1">
        <v>74074</v>
      </c>
      <c r="B270" s="40" t="s">
        <v>231</v>
      </c>
      <c r="C270" s="1" t="s">
        <v>99</v>
      </c>
      <c r="D270" s="2">
        <v>44741</v>
      </c>
      <c r="E270" s="2">
        <v>44913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6">
        <v>0</v>
      </c>
      <c r="AG270" s="25">
        <v>0</v>
      </c>
      <c r="AH270" s="25">
        <v>0</v>
      </c>
      <c r="AI270" s="26">
        <v>0</v>
      </c>
    </row>
    <row r="271" spans="1:35" x14ac:dyDescent="0.2">
      <c r="A271" s="1">
        <v>67863</v>
      </c>
      <c r="B271" s="40" t="s">
        <v>231</v>
      </c>
      <c r="C271" s="1" t="s">
        <v>99</v>
      </c>
      <c r="D271" s="2">
        <v>43012</v>
      </c>
      <c r="E271" s="2">
        <v>43059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-197.25999999999982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-412.66999999999985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-1111.3499999999999</v>
      </c>
      <c r="AF271" s="26">
        <v>-1721.28</v>
      </c>
      <c r="AG271" s="25">
        <v>-21.699999999999974</v>
      </c>
      <c r="AH271" s="25">
        <v>-507.33</v>
      </c>
      <c r="AI271" s="26">
        <v>-2250.31</v>
      </c>
    </row>
    <row r="272" spans="1:35" x14ac:dyDescent="0.2">
      <c r="A272" s="1">
        <v>70473</v>
      </c>
      <c r="B272" s="40" t="s">
        <v>231</v>
      </c>
      <c r="C272" s="1" t="s">
        <v>99</v>
      </c>
      <c r="D272" s="2">
        <v>43670</v>
      </c>
      <c r="E272" s="2">
        <v>44047</v>
      </c>
      <c r="F272" s="25">
        <v>-64.860000000000127</v>
      </c>
      <c r="G272" s="25">
        <v>-1.5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-97.039999999999907</v>
      </c>
      <c r="Q272" s="25">
        <v>0</v>
      </c>
      <c r="R272" s="25">
        <v>0</v>
      </c>
      <c r="S272" s="25">
        <v>-48.999999999999993</v>
      </c>
      <c r="T272" s="25">
        <v>-174.29999999999993</v>
      </c>
      <c r="U272" s="25">
        <v>-1313.6299999999992</v>
      </c>
      <c r="V272" s="25">
        <v>-973.63000000000034</v>
      </c>
      <c r="W272" s="25">
        <v>0</v>
      </c>
      <c r="X272" s="25">
        <v>-4.3099999999999996</v>
      </c>
      <c r="Y272" s="25">
        <v>0</v>
      </c>
      <c r="Z272" s="25">
        <v>-1066.6299999999999</v>
      </c>
      <c r="AA272" s="25">
        <v>-932.08000000000015</v>
      </c>
      <c r="AB272" s="25">
        <v>0</v>
      </c>
      <c r="AC272" s="25">
        <v>0</v>
      </c>
      <c r="AD272" s="25">
        <v>0</v>
      </c>
      <c r="AE272" s="25">
        <v>-12786.500000000002</v>
      </c>
      <c r="AF272" s="26">
        <v>-17463.48</v>
      </c>
      <c r="AG272" s="25">
        <v>-360.44000000000011</v>
      </c>
      <c r="AH272" s="25">
        <v>-3350.440000000001</v>
      </c>
      <c r="AI272" s="26">
        <v>-21174.36</v>
      </c>
    </row>
    <row r="273" spans="1:35" x14ac:dyDescent="0.2">
      <c r="A273" s="1">
        <v>67150</v>
      </c>
      <c r="B273" s="40" t="s">
        <v>231</v>
      </c>
      <c r="C273" s="1" t="s">
        <v>99</v>
      </c>
      <c r="D273" s="2">
        <v>42557</v>
      </c>
      <c r="E273" s="2">
        <v>42801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-68.049999999999955</v>
      </c>
      <c r="O273" s="25">
        <v>0</v>
      </c>
      <c r="P273" s="25">
        <v>-7.4399999999999977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0</v>
      </c>
      <c r="AB273" s="25">
        <v>-2.6699999999999875</v>
      </c>
      <c r="AC273" s="25">
        <v>0</v>
      </c>
      <c r="AD273" s="25">
        <v>0</v>
      </c>
      <c r="AE273" s="25">
        <v>-380.53000000000014</v>
      </c>
      <c r="AF273" s="26">
        <v>-458.69</v>
      </c>
      <c r="AG273" s="25">
        <v>0</v>
      </c>
      <c r="AH273" s="25">
        <v>-208.26</v>
      </c>
      <c r="AI273" s="26">
        <v>-666.95</v>
      </c>
    </row>
    <row r="274" spans="1:35" x14ac:dyDescent="0.2">
      <c r="A274" s="1">
        <v>69421</v>
      </c>
      <c r="B274" s="40" t="s">
        <v>231</v>
      </c>
      <c r="C274" s="1" t="s">
        <v>99</v>
      </c>
      <c r="D274" s="2">
        <v>43712</v>
      </c>
      <c r="E274" s="2">
        <v>43814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-183.9</v>
      </c>
      <c r="N274" s="25">
        <v>-115.42999999999978</v>
      </c>
      <c r="O274" s="25">
        <v>0</v>
      </c>
      <c r="P274" s="25">
        <v>0</v>
      </c>
      <c r="Q274" s="25">
        <v>0</v>
      </c>
      <c r="R274" s="25">
        <v>0</v>
      </c>
      <c r="S274" s="25">
        <v>-9.08</v>
      </c>
      <c r="T274" s="25">
        <v>-21.929999999999936</v>
      </c>
      <c r="U274" s="25">
        <v>-509.35</v>
      </c>
      <c r="V274" s="25">
        <v>0</v>
      </c>
      <c r="W274" s="25">
        <v>-2.85</v>
      </c>
      <c r="X274" s="25">
        <v>0</v>
      </c>
      <c r="Y274" s="25">
        <v>0</v>
      </c>
      <c r="Z274" s="25">
        <v>0</v>
      </c>
      <c r="AA274" s="25">
        <v>0</v>
      </c>
      <c r="AB274" s="25">
        <v>-443.26</v>
      </c>
      <c r="AC274" s="25">
        <v>0</v>
      </c>
      <c r="AD274" s="25">
        <v>-534.70000000000005</v>
      </c>
      <c r="AE274" s="25">
        <v>-4411.91</v>
      </c>
      <c r="AF274" s="26">
        <v>-6232.41</v>
      </c>
      <c r="AG274" s="25">
        <v>-13.939999999999969</v>
      </c>
      <c r="AH274" s="25">
        <v>-1139.46</v>
      </c>
      <c r="AI274" s="26">
        <v>-7385.81</v>
      </c>
    </row>
    <row r="275" spans="1:35" x14ac:dyDescent="0.2">
      <c r="A275" s="1">
        <v>67269</v>
      </c>
      <c r="B275" s="40" t="s">
        <v>231</v>
      </c>
      <c r="C275" s="1" t="s">
        <v>99</v>
      </c>
      <c r="D275" s="2">
        <v>42585</v>
      </c>
      <c r="E275" s="2">
        <v>42654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-94.960000000000136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-530</v>
      </c>
      <c r="AE275" s="25">
        <v>-2543.3799999999997</v>
      </c>
      <c r="AF275" s="26">
        <v>-3168.34</v>
      </c>
      <c r="AG275" s="25">
        <v>0</v>
      </c>
      <c r="AH275" s="25">
        <v>-830.78</v>
      </c>
      <c r="AI275" s="26">
        <v>-3999.12</v>
      </c>
    </row>
    <row r="276" spans="1:35" x14ac:dyDescent="0.2">
      <c r="A276" s="1">
        <v>73898</v>
      </c>
      <c r="B276" s="40" t="s">
        <v>231</v>
      </c>
      <c r="C276" s="1" t="s">
        <v>99</v>
      </c>
      <c r="D276" s="2">
        <v>44671</v>
      </c>
      <c r="E276" s="2">
        <v>44913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6">
        <v>0</v>
      </c>
      <c r="AG276" s="25">
        <v>0</v>
      </c>
      <c r="AH276" s="25">
        <v>0</v>
      </c>
      <c r="AI276" s="26">
        <v>0</v>
      </c>
    </row>
    <row r="277" spans="1:35" x14ac:dyDescent="0.2">
      <c r="A277" s="1">
        <v>67341</v>
      </c>
      <c r="B277" s="40" t="s">
        <v>231</v>
      </c>
      <c r="C277" s="1" t="s">
        <v>99</v>
      </c>
      <c r="D277" s="2">
        <v>42802</v>
      </c>
      <c r="E277" s="2">
        <v>42997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-512.16999999999985</v>
      </c>
      <c r="O277" s="25">
        <v>0</v>
      </c>
      <c r="P277" s="25">
        <v>0</v>
      </c>
      <c r="Q277" s="25">
        <v>0</v>
      </c>
      <c r="R277" s="25">
        <v>-9.4699999999999989</v>
      </c>
      <c r="S277" s="25">
        <v>0</v>
      </c>
      <c r="T277" s="25">
        <v>-49.899999999999814</v>
      </c>
      <c r="U277" s="25">
        <v>-451.87000000000006</v>
      </c>
      <c r="V277" s="25">
        <v>-1570.8999999999999</v>
      </c>
      <c r="W277" s="25">
        <v>0</v>
      </c>
      <c r="X277" s="25">
        <v>0</v>
      </c>
      <c r="Y277" s="25">
        <v>0</v>
      </c>
      <c r="Z277" s="25">
        <v>-97.300000000000111</v>
      </c>
      <c r="AA277" s="25">
        <v>-113.86</v>
      </c>
      <c r="AB277" s="25">
        <v>-534.94999999999993</v>
      </c>
      <c r="AC277" s="25">
        <v>0</v>
      </c>
      <c r="AD277" s="25">
        <v>0</v>
      </c>
      <c r="AE277" s="25">
        <v>-3535.0600000000004</v>
      </c>
      <c r="AF277" s="26">
        <v>-6875.48</v>
      </c>
      <c r="AG277" s="25">
        <v>-133.82000000000005</v>
      </c>
      <c r="AH277" s="25">
        <v>-2663.1800000000003</v>
      </c>
      <c r="AI277" s="26">
        <v>-9672.48</v>
      </c>
    </row>
    <row r="278" spans="1:35" x14ac:dyDescent="0.2">
      <c r="A278" s="1">
        <v>74585</v>
      </c>
      <c r="B278" s="40" t="s">
        <v>231</v>
      </c>
      <c r="C278" s="1" t="s">
        <v>99</v>
      </c>
      <c r="D278" s="2">
        <v>44860</v>
      </c>
      <c r="E278" s="2">
        <v>44913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-107.41200000000056</v>
      </c>
      <c r="V278" s="25">
        <v>0</v>
      </c>
      <c r="W278" s="25">
        <v>0</v>
      </c>
      <c r="X278" s="25">
        <v>0</v>
      </c>
      <c r="Y278" s="25">
        <v>0</v>
      </c>
      <c r="Z278" s="25">
        <v>0</v>
      </c>
      <c r="AA278" s="25">
        <v>0</v>
      </c>
      <c r="AB278" s="25">
        <v>0</v>
      </c>
      <c r="AC278" s="25">
        <v>0</v>
      </c>
      <c r="AD278" s="25">
        <v>0</v>
      </c>
      <c r="AE278" s="25">
        <v>-74.060000000000542</v>
      </c>
      <c r="AF278" s="26">
        <v>-181.47</v>
      </c>
      <c r="AG278" s="25">
        <v>0</v>
      </c>
      <c r="AH278" s="25">
        <v>-29.970000000000002</v>
      </c>
      <c r="AI278" s="26">
        <v>-211.44</v>
      </c>
    </row>
    <row r="279" spans="1:35" x14ac:dyDescent="0.2">
      <c r="A279" s="1">
        <v>71631</v>
      </c>
      <c r="B279" s="40" t="s">
        <v>231</v>
      </c>
      <c r="C279" s="1" t="s">
        <v>99</v>
      </c>
      <c r="D279" s="2">
        <v>44692</v>
      </c>
      <c r="E279" s="2">
        <v>44913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  <c r="AF279" s="26">
        <v>0</v>
      </c>
      <c r="AG279" s="25">
        <v>0</v>
      </c>
      <c r="AH279" s="25">
        <v>0</v>
      </c>
      <c r="AI279" s="26">
        <v>0</v>
      </c>
    </row>
    <row r="280" spans="1:35" x14ac:dyDescent="0.2">
      <c r="A280" s="1">
        <v>71466</v>
      </c>
      <c r="B280" s="40" t="s">
        <v>231</v>
      </c>
      <c r="C280" s="1" t="s">
        <v>99</v>
      </c>
      <c r="D280" s="2">
        <v>44125</v>
      </c>
      <c r="E280" s="2">
        <v>44628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6">
        <v>0</v>
      </c>
      <c r="AG280" s="25">
        <v>0</v>
      </c>
      <c r="AH280" s="25">
        <v>0</v>
      </c>
      <c r="AI280" s="26">
        <v>0</v>
      </c>
    </row>
    <row r="281" spans="1:35" x14ac:dyDescent="0.2">
      <c r="A281" s="1">
        <v>73536</v>
      </c>
      <c r="B281" s="40" t="s">
        <v>231</v>
      </c>
      <c r="C281" s="1" t="s">
        <v>99</v>
      </c>
      <c r="D281" s="2">
        <v>44594</v>
      </c>
      <c r="E281" s="2">
        <v>44913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6">
        <v>0</v>
      </c>
      <c r="AG281" s="25">
        <v>0</v>
      </c>
      <c r="AH281" s="25">
        <v>0</v>
      </c>
      <c r="AI281" s="26">
        <v>0</v>
      </c>
    </row>
    <row r="282" spans="1:35" x14ac:dyDescent="0.2">
      <c r="A282" s="1">
        <v>68456</v>
      </c>
      <c r="B282" s="40" t="s">
        <v>231</v>
      </c>
      <c r="C282" s="1" t="s">
        <v>99</v>
      </c>
      <c r="D282" s="2">
        <v>43509</v>
      </c>
      <c r="E282" s="2">
        <v>43871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-845.38</v>
      </c>
      <c r="N282" s="25">
        <v>-560.89999999999986</v>
      </c>
      <c r="O282" s="25">
        <v>0</v>
      </c>
      <c r="P282" s="25">
        <v>-84.830000000000041</v>
      </c>
      <c r="Q282" s="25">
        <v>-2.11</v>
      </c>
      <c r="R282" s="25">
        <v>0</v>
      </c>
      <c r="S282" s="25">
        <v>-48.75</v>
      </c>
      <c r="T282" s="25">
        <v>-240.87000000000063</v>
      </c>
      <c r="U282" s="25">
        <v>-2591.3899999999994</v>
      </c>
      <c r="V282" s="25">
        <v>-1030.92</v>
      </c>
      <c r="W282" s="25">
        <v>-5.52</v>
      </c>
      <c r="X282" s="25">
        <v>0</v>
      </c>
      <c r="Y282" s="25">
        <v>0</v>
      </c>
      <c r="Z282" s="25">
        <v>-111.58</v>
      </c>
      <c r="AA282" s="25">
        <v>-185.8</v>
      </c>
      <c r="AB282" s="25">
        <v>-179.57999999999993</v>
      </c>
      <c r="AC282" s="25">
        <v>0</v>
      </c>
      <c r="AD282" s="25">
        <v>0</v>
      </c>
      <c r="AE282" s="25">
        <v>-22088.5</v>
      </c>
      <c r="AF282" s="26">
        <v>-27976.13</v>
      </c>
      <c r="AG282" s="25">
        <v>-535.22</v>
      </c>
      <c r="AH282" s="25">
        <v>-5912.6400000000012</v>
      </c>
      <c r="AI282" s="26">
        <v>-34423.99</v>
      </c>
    </row>
    <row r="283" spans="1:35" x14ac:dyDescent="0.2">
      <c r="A283" s="1">
        <v>67201</v>
      </c>
      <c r="B283" s="40" t="s">
        <v>231</v>
      </c>
      <c r="C283" s="1" t="s">
        <v>99</v>
      </c>
      <c r="D283" s="2">
        <v>42564</v>
      </c>
      <c r="E283" s="2">
        <v>42899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-219.25000000000017</v>
      </c>
      <c r="O283" s="25">
        <v>0</v>
      </c>
      <c r="P283" s="25">
        <v>-106.95000000000005</v>
      </c>
      <c r="Q283" s="25">
        <v>-9.9899999999999594</v>
      </c>
      <c r="R283" s="25">
        <v>0</v>
      </c>
      <c r="S283" s="25">
        <v>0</v>
      </c>
      <c r="T283" s="25">
        <v>-102.21999999999996</v>
      </c>
      <c r="U283" s="25">
        <v>-1713.5500000000009</v>
      </c>
      <c r="V283" s="25">
        <v>-2233.2200000000003</v>
      </c>
      <c r="W283" s="25">
        <v>0</v>
      </c>
      <c r="X283" s="25">
        <v>0</v>
      </c>
      <c r="Y283" s="25">
        <v>0</v>
      </c>
      <c r="Z283" s="25">
        <v>-84.770000000000067</v>
      </c>
      <c r="AA283" s="25">
        <v>0</v>
      </c>
      <c r="AB283" s="25">
        <v>0</v>
      </c>
      <c r="AC283" s="25">
        <v>0</v>
      </c>
      <c r="AD283" s="25">
        <v>0</v>
      </c>
      <c r="AE283" s="25">
        <v>-8567.1000000000022</v>
      </c>
      <c r="AF283" s="26">
        <v>-13037.05</v>
      </c>
      <c r="AG283" s="25">
        <v>-349.94000000000034</v>
      </c>
      <c r="AH283" s="25">
        <v>-5968.2599999999993</v>
      </c>
      <c r="AI283" s="26">
        <v>-19355.25</v>
      </c>
    </row>
    <row r="284" spans="1:35" x14ac:dyDescent="0.2">
      <c r="A284" s="1">
        <v>56295</v>
      </c>
      <c r="B284" s="40" t="s">
        <v>231</v>
      </c>
      <c r="C284" s="1" t="s">
        <v>99</v>
      </c>
      <c r="D284" s="2">
        <v>41992</v>
      </c>
      <c r="E284" s="2">
        <v>42422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6">
        <v>0</v>
      </c>
      <c r="AG284" s="25">
        <v>0</v>
      </c>
      <c r="AH284" s="25">
        <v>0</v>
      </c>
      <c r="AI284" s="26">
        <v>0</v>
      </c>
    </row>
    <row r="285" spans="1:35" x14ac:dyDescent="0.2">
      <c r="A285" s="1">
        <v>59269</v>
      </c>
      <c r="B285" s="40" t="s">
        <v>231</v>
      </c>
      <c r="C285" s="1" t="s">
        <v>99</v>
      </c>
      <c r="D285" s="2">
        <v>42711</v>
      </c>
      <c r="E285" s="2">
        <v>44003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-1316.83</v>
      </c>
      <c r="O285" s="25">
        <v>0</v>
      </c>
      <c r="P285" s="25">
        <v>-48.550000000000068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-396.72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6">
        <v>-1762.1</v>
      </c>
      <c r="AG285" s="25">
        <v>0</v>
      </c>
      <c r="AH285" s="25">
        <v>-508.75</v>
      </c>
      <c r="AI285" s="26">
        <v>-2270.85</v>
      </c>
    </row>
    <row r="286" spans="1:35" x14ac:dyDescent="0.2">
      <c r="A286" s="1">
        <v>62755</v>
      </c>
      <c r="B286" s="40" t="s">
        <v>231</v>
      </c>
      <c r="C286" s="1" t="s">
        <v>99</v>
      </c>
      <c r="D286" s="2">
        <v>42144</v>
      </c>
      <c r="E286" s="2">
        <v>42545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-464.24999999999955</v>
      </c>
      <c r="O286" s="25">
        <v>0</v>
      </c>
      <c r="P286" s="25">
        <v>-43.160000000000025</v>
      </c>
      <c r="Q286" s="25">
        <v>0</v>
      </c>
      <c r="R286" s="25">
        <v>-8.5999999999999819</v>
      </c>
      <c r="S286" s="25">
        <v>-22.11</v>
      </c>
      <c r="T286" s="25">
        <v>-2.4599999999999227</v>
      </c>
      <c r="U286" s="25">
        <v>-695.08999999999969</v>
      </c>
      <c r="V286" s="25">
        <v>-2236.15</v>
      </c>
      <c r="W286" s="25">
        <v>0</v>
      </c>
      <c r="X286" s="25">
        <v>0</v>
      </c>
      <c r="Y286" s="25">
        <v>0</v>
      </c>
      <c r="Z286" s="25">
        <v>0</v>
      </c>
      <c r="AA286" s="25">
        <v>-97.039999999999864</v>
      </c>
      <c r="AB286" s="25">
        <v>0</v>
      </c>
      <c r="AC286" s="25">
        <v>0</v>
      </c>
      <c r="AD286" s="25">
        <v>-485.47</v>
      </c>
      <c r="AE286" s="25">
        <v>-18769.869999999992</v>
      </c>
      <c r="AF286" s="26">
        <v>-22824.2</v>
      </c>
      <c r="AG286" s="25">
        <v>-276.64</v>
      </c>
      <c r="AH286" s="25">
        <v>-10630.01</v>
      </c>
      <c r="AI286" s="26">
        <v>-33730.85</v>
      </c>
    </row>
    <row r="287" spans="1:35" x14ac:dyDescent="0.2">
      <c r="A287" s="1">
        <v>66328</v>
      </c>
      <c r="B287" s="40" t="s">
        <v>231</v>
      </c>
      <c r="C287" s="1" t="s">
        <v>99</v>
      </c>
      <c r="D287" s="2">
        <v>42844</v>
      </c>
      <c r="E287" s="2">
        <v>43469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6">
        <v>0</v>
      </c>
      <c r="AG287" s="25">
        <v>0</v>
      </c>
      <c r="AH287" s="25">
        <v>0</v>
      </c>
      <c r="AI287" s="26">
        <v>0</v>
      </c>
    </row>
    <row r="288" spans="1:35" x14ac:dyDescent="0.2">
      <c r="A288" s="1">
        <v>69959</v>
      </c>
      <c r="B288" s="40" t="s">
        <v>231</v>
      </c>
      <c r="C288" s="1" t="s">
        <v>99</v>
      </c>
      <c r="D288" s="2">
        <v>44125</v>
      </c>
      <c r="E288" s="2">
        <v>44362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6">
        <v>0</v>
      </c>
      <c r="AG288" s="25">
        <v>0</v>
      </c>
      <c r="AH288" s="25">
        <v>0</v>
      </c>
      <c r="AI288" s="26">
        <v>0</v>
      </c>
    </row>
    <row r="289" spans="1:35" x14ac:dyDescent="0.2">
      <c r="A289" s="1">
        <v>62851</v>
      </c>
      <c r="B289" s="40" t="s">
        <v>231</v>
      </c>
      <c r="C289" s="1" t="s">
        <v>99</v>
      </c>
      <c r="D289" s="2">
        <v>41992</v>
      </c>
      <c r="E289" s="2">
        <v>42185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-157.96999999999997</v>
      </c>
      <c r="O289" s="25">
        <v>0</v>
      </c>
      <c r="P289" s="25">
        <v>-20.45999999999998</v>
      </c>
      <c r="Q289" s="25">
        <v>-42.910000000000004</v>
      </c>
      <c r="R289" s="25">
        <v>0</v>
      </c>
      <c r="S289" s="25">
        <v>-7.84</v>
      </c>
      <c r="T289" s="25">
        <v>-92.877999999999986</v>
      </c>
      <c r="U289" s="25">
        <v>-972.8399999999998</v>
      </c>
      <c r="V289" s="25">
        <v>-1110.47</v>
      </c>
      <c r="W289" s="25">
        <v>-22.140000000000004</v>
      </c>
      <c r="X289" s="25">
        <v>-59.07999999999992</v>
      </c>
      <c r="Y289" s="25">
        <v>0</v>
      </c>
      <c r="Z289" s="25">
        <v>-1583.3599999999994</v>
      </c>
      <c r="AA289" s="25">
        <v>-267.96999999999997</v>
      </c>
      <c r="AB289" s="25">
        <v>0</v>
      </c>
      <c r="AC289" s="25">
        <v>0</v>
      </c>
      <c r="AD289" s="25">
        <v>0</v>
      </c>
      <c r="AE289" s="25">
        <v>-842.75999999999988</v>
      </c>
      <c r="AF289" s="26">
        <v>-5180.68</v>
      </c>
      <c r="AG289" s="25">
        <v>-201.88199999999995</v>
      </c>
      <c r="AH289" s="25">
        <v>-1949.1200000000003</v>
      </c>
      <c r="AI289" s="26">
        <v>-7331.68</v>
      </c>
    </row>
    <row r="290" spans="1:35" x14ac:dyDescent="0.2">
      <c r="A290" s="1">
        <v>65589</v>
      </c>
      <c r="B290" s="40" t="s">
        <v>231</v>
      </c>
      <c r="C290" s="1" t="s">
        <v>99</v>
      </c>
      <c r="D290" s="2">
        <v>42228</v>
      </c>
      <c r="E290" s="2">
        <v>42243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-166.37999999999994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-243.57999999999998</v>
      </c>
      <c r="AB290" s="25">
        <v>-227.63999999999996</v>
      </c>
      <c r="AC290" s="25">
        <v>0</v>
      </c>
      <c r="AD290" s="25">
        <v>0</v>
      </c>
      <c r="AE290" s="25">
        <v>-1274.19</v>
      </c>
      <c r="AF290" s="26">
        <v>-1911.79</v>
      </c>
      <c r="AG290" s="25">
        <v>-14.340000000000003</v>
      </c>
      <c r="AH290" s="25">
        <v>-585.56999999999994</v>
      </c>
      <c r="AI290" s="26">
        <v>-2511.6999999999998</v>
      </c>
    </row>
    <row r="291" spans="1:35" x14ac:dyDescent="0.2">
      <c r="A291" s="1">
        <v>67797</v>
      </c>
      <c r="B291" s="40" t="s">
        <v>231</v>
      </c>
      <c r="C291" s="1" t="s">
        <v>99</v>
      </c>
      <c r="D291" s="2">
        <v>42760</v>
      </c>
      <c r="E291" s="2">
        <v>43103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-396.50000000000045</v>
      </c>
      <c r="O291" s="25">
        <v>0</v>
      </c>
      <c r="P291" s="25">
        <v>-74.190000000000111</v>
      </c>
      <c r="Q291" s="25">
        <v>0</v>
      </c>
      <c r="R291" s="25">
        <v>-12.559999999999999</v>
      </c>
      <c r="S291" s="25">
        <v>-25.519999999999833</v>
      </c>
      <c r="T291" s="25">
        <v>-3.9599999999999511</v>
      </c>
      <c r="U291" s="25">
        <v>-1712.3799999999999</v>
      </c>
      <c r="V291" s="25">
        <v>-1293.2599999999998</v>
      </c>
      <c r="W291" s="25">
        <v>0</v>
      </c>
      <c r="X291" s="25">
        <v>0</v>
      </c>
      <c r="Y291" s="25">
        <v>0</v>
      </c>
      <c r="Z291" s="25">
        <v>0</v>
      </c>
      <c r="AA291" s="25">
        <v>-41.539999999999921</v>
      </c>
      <c r="AB291" s="25">
        <v>0</v>
      </c>
      <c r="AC291" s="25">
        <v>0</v>
      </c>
      <c r="AD291" s="25">
        <v>0</v>
      </c>
      <c r="AE291" s="25">
        <v>-12681.740000000002</v>
      </c>
      <c r="AF291" s="26">
        <v>-16241.65</v>
      </c>
      <c r="AG291" s="25">
        <v>-455.6400000000001</v>
      </c>
      <c r="AH291" s="25">
        <v>-6194.6600000000017</v>
      </c>
      <c r="AI291" s="26">
        <v>-22891.95</v>
      </c>
    </row>
    <row r="292" spans="1:35" x14ac:dyDescent="0.2">
      <c r="A292" s="1">
        <v>66294</v>
      </c>
      <c r="B292" s="40" t="s">
        <v>231</v>
      </c>
      <c r="C292" s="1" t="s">
        <v>99</v>
      </c>
      <c r="D292" s="2">
        <v>42802</v>
      </c>
      <c r="E292" s="2">
        <v>44707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-212.57999999999996</v>
      </c>
      <c r="N292" s="25">
        <v>-1831.0100000000011</v>
      </c>
      <c r="O292" s="25">
        <v>-49.269999999999925</v>
      </c>
      <c r="P292" s="25">
        <v>-274.00000000000011</v>
      </c>
      <c r="Q292" s="25">
        <v>-34.92</v>
      </c>
      <c r="R292" s="25">
        <v>-3.46</v>
      </c>
      <c r="S292" s="25">
        <v>-6.81</v>
      </c>
      <c r="T292" s="25">
        <v>-108.40999999999994</v>
      </c>
      <c r="U292" s="25">
        <v>-3904.1499999999996</v>
      </c>
      <c r="V292" s="25">
        <v>-4225.5599999999995</v>
      </c>
      <c r="W292" s="25">
        <v>0</v>
      </c>
      <c r="X292" s="25">
        <v>0</v>
      </c>
      <c r="Y292" s="25">
        <v>0</v>
      </c>
      <c r="Z292" s="25">
        <v>0</v>
      </c>
      <c r="AA292" s="25">
        <v>-4.24</v>
      </c>
      <c r="AB292" s="25">
        <v>-1797.3899999999999</v>
      </c>
      <c r="AC292" s="25">
        <v>0</v>
      </c>
      <c r="AD292" s="25">
        <v>0</v>
      </c>
      <c r="AE292" s="25">
        <v>-27257.920000000002</v>
      </c>
      <c r="AF292" s="26">
        <v>-39709.72</v>
      </c>
      <c r="AG292" s="25">
        <v>-198.51199999999997</v>
      </c>
      <c r="AH292" s="25">
        <v>-10196.770000000006</v>
      </c>
      <c r="AI292" s="26">
        <v>-50105</v>
      </c>
    </row>
    <row r="293" spans="1:35" x14ac:dyDescent="0.2">
      <c r="A293" s="1">
        <v>65791</v>
      </c>
      <c r="B293" s="40" t="s">
        <v>231</v>
      </c>
      <c r="C293" s="1" t="s">
        <v>99</v>
      </c>
      <c r="D293" s="2">
        <v>42277</v>
      </c>
      <c r="E293" s="2">
        <v>42745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-23.55999999999996</v>
      </c>
      <c r="O293" s="25">
        <v>0</v>
      </c>
      <c r="P293" s="25">
        <v>-232.2199999999998</v>
      </c>
      <c r="Q293" s="25">
        <v>-39.049999999999997</v>
      </c>
      <c r="R293" s="25">
        <v>0</v>
      </c>
      <c r="S293" s="25">
        <v>-66.33</v>
      </c>
      <c r="T293" s="25">
        <v>-59.760000000000062</v>
      </c>
      <c r="U293" s="25">
        <v>-2422.06</v>
      </c>
      <c r="V293" s="25">
        <v>-1939.4299999999998</v>
      </c>
      <c r="W293" s="25">
        <v>-7.5600000000000005</v>
      </c>
      <c r="X293" s="25">
        <v>0</v>
      </c>
      <c r="Y293" s="25">
        <v>0</v>
      </c>
      <c r="Z293" s="25">
        <v>-98.76</v>
      </c>
      <c r="AA293" s="25">
        <v>0</v>
      </c>
      <c r="AB293" s="25">
        <v>0</v>
      </c>
      <c r="AC293" s="25">
        <v>0</v>
      </c>
      <c r="AD293" s="25">
        <v>0</v>
      </c>
      <c r="AE293" s="25">
        <v>-9141.3900000000012</v>
      </c>
      <c r="AF293" s="26">
        <v>-14030.12</v>
      </c>
      <c r="AG293" s="25">
        <v>-506.44999999999993</v>
      </c>
      <c r="AH293" s="25">
        <v>-5929.05</v>
      </c>
      <c r="AI293" s="26">
        <v>-20465.62</v>
      </c>
    </row>
    <row r="294" spans="1:35" x14ac:dyDescent="0.2">
      <c r="A294" s="1">
        <v>53179</v>
      </c>
      <c r="B294" s="40" t="s">
        <v>231</v>
      </c>
      <c r="C294" s="1" t="s">
        <v>99</v>
      </c>
      <c r="D294" s="2">
        <v>41992</v>
      </c>
      <c r="E294" s="2">
        <v>43746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6">
        <v>0</v>
      </c>
      <c r="AG294" s="25">
        <v>0</v>
      </c>
      <c r="AH294" s="25">
        <v>0</v>
      </c>
      <c r="AI294" s="26">
        <v>0</v>
      </c>
    </row>
    <row r="295" spans="1:35" x14ac:dyDescent="0.2">
      <c r="A295" s="1">
        <v>66573</v>
      </c>
      <c r="B295" s="40" t="s">
        <v>231</v>
      </c>
      <c r="C295" s="1" t="s">
        <v>99</v>
      </c>
      <c r="D295" s="2">
        <v>42375</v>
      </c>
      <c r="E295" s="2">
        <v>42841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-30.379999999999995</v>
      </c>
      <c r="Q295" s="25">
        <v>0</v>
      </c>
      <c r="R295" s="25">
        <v>0</v>
      </c>
      <c r="S295" s="25">
        <v>-18.09</v>
      </c>
      <c r="T295" s="25">
        <v>-92.020000000000095</v>
      </c>
      <c r="U295" s="25">
        <v>-1194.6200000000001</v>
      </c>
      <c r="V295" s="25">
        <v>-1121.2</v>
      </c>
      <c r="W295" s="25">
        <v>0</v>
      </c>
      <c r="X295" s="25">
        <v>0</v>
      </c>
      <c r="Y295" s="25">
        <v>0</v>
      </c>
      <c r="Z295" s="25">
        <v>0</v>
      </c>
      <c r="AA295" s="25">
        <v>-111.42000000000004</v>
      </c>
      <c r="AB295" s="25">
        <v>0</v>
      </c>
      <c r="AC295" s="25">
        <v>0</v>
      </c>
      <c r="AD295" s="25">
        <v>0</v>
      </c>
      <c r="AE295" s="25">
        <v>-9052.4699999999993</v>
      </c>
      <c r="AF295" s="26">
        <v>-11620.2</v>
      </c>
      <c r="AG295" s="25">
        <v>-221.9799999999999</v>
      </c>
      <c r="AH295" s="25">
        <v>-5014.1900000000005</v>
      </c>
      <c r="AI295" s="26">
        <v>-16856.37</v>
      </c>
    </row>
    <row r="296" spans="1:35" x14ac:dyDescent="0.2">
      <c r="A296" s="1">
        <v>66862</v>
      </c>
      <c r="B296" s="40" t="s">
        <v>231</v>
      </c>
      <c r="C296" s="1" t="s">
        <v>99</v>
      </c>
      <c r="D296" s="2">
        <v>42746</v>
      </c>
      <c r="E296" s="2">
        <v>43453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-443.52</v>
      </c>
      <c r="N296" s="25">
        <v>-434.30999999999983</v>
      </c>
      <c r="O296" s="25">
        <v>0</v>
      </c>
      <c r="P296" s="25">
        <v>-148.08999999999997</v>
      </c>
      <c r="Q296" s="25">
        <v>-12.57</v>
      </c>
      <c r="R296" s="25">
        <v>0</v>
      </c>
      <c r="S296" s="25">
        <v>-16.690000000000001</v>
      </c>
      <c r="T296" s="25">
        <v>-75.750000000000057</v>
      </c>
      <c r="U296" s="25">
        <v>-999.64999999999986</v>
      </c>
      <c r="V296" s="25">
        <v>-2043.8999999999999</v>
      </c>
      <c r="W296" s="25">
        <v>-2.67</v>
      </c>
      <c r="X296" s="25">
        <v>0</v>
      </c>
      <c r="Y296" s="25">
        <v>0</v>
      </c>
      <c r="Z296" s="25">
        <v>-117.6099999999999</v>
      </c>
      <c r="AA296" s="25">
        <v>-391.62999999999994</v>
      </c>
      <c r="AB296" s="25">
        <v>-297.06999999999977</v>
      </c>
      <c r="AC296" s="25">
        <v>0</v>
      </c>
      <c r="AD296" s="25">
        <v>0</v>
      </c>
      <c r="AE296" s="25">
        <v>-21336.51</v>
      </c>
      <c r="AF296" s="26">
        <v>-26319.97</v>
      </c>
      <c r="AG296" s="25">
        <v>-296.80000000000035</v>
      </c>
      <c r="AH296" s="25">
        <v>-9806.6499999999978</v>
      </c>
      <c r="AI296" s="26">
        <v>-36423.42</v>
      </c>
    </row>
    <row r="297" spans="1:35" x14ac:dyDescent="0.2">
      <c r="A297" s="1" t="s">
        <v>111</v>
      </c>
      <c r="B297" s="40" t="s">
        <v>231</v>
      </c>
      <c r="C297" s="1" t="s">
        <v>99</v>
      </c>
      <c r="D297" s="2">
        <v>43250</v>
      </c>
      <c r="E297" s="2">
        <v>43627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-458.39999999999986</v>
      </c>
      <c r="O297" s="25">
        <v>0</v>
      </c>
      <c r="P297" s="25">
        <v>0</v>
      </c>
      <c r="Q297" s="25">
        <v>-2.9299999999999997</v>
      </c>
      <c r="R297" s="25">
        <v>0</v>
      </c>
      <c r="S297" s="25">
        <v>-48.120000000000005</v>
      </c>
      <c r="T297" s="25">
        <v>-146.06999999999962</v>
      </c>
      <c r="U297" s="25">
        <v>-1589.0099999999998</v>
      </c>
      <c r="V297" s="25">
        <v>-448.55999999999972</v>
      </c>
      <c r="W297" s="25">
        <v>-60.179999999999993</v>
      </c>
      <c r="X297" s="25">
        <v>-16.62</v>
      </c>
      <c r="Y297" s="25">
        <v>0</v>
      </c>
      <c r="Z297" s="25">
        <v>-832.22</v>
      </c>
      <c r="AA297" s="25">
        <v>-62.18</v>
      </c>
      <c r="AB297" s="25">
        <v>0</v>
      </c>
      <c r="AC297" s="25">
        <v>0</v>
      </c>
      <c r="AD297" s="25">
        <v>0</v>
      </c>
      <c r="AE297" s="25">
        <v>-6742.4799999999987</v>
      </c>
      <c r="AF297" s="26">
        <v>-10406.77</v>
      </c>
      <c r="AG297" s="25">
        <v>-274.73000000000008</v>
      </c>
      <c r="AH297" s="25">
        <v>-2849.13</v>
      </c>
      <c r="AI297" s="26">
        <v>-13530.63</v>
      </c>
    </row>
    <row r="298" spans="1:35" x14ac:dyDescent="0.2">
      <c r="A298" s="1">
        <v>65633</v>
      </c>
      <c r="B298" s="40" t="s">
        <v>231</v>
      </c>
      <c r="C298" s="1" t="s">
        <v>99</v>
      </c>
      <c r="D298" s="2">
        <v>42627</v>
      </c>
      <c r="E298" s="2">
        <v>42723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-173.63</v>
      </c>
      <c r="N298" s="25">
        <v>-249.96999999999997</v>
      </c>
      <c r="O298" s="25">
        <v>0</v>
      </c>
      <c r="P298" s="25">
        <v>0</v>
      </c>
      <c r="Q298" s="25">
        <v>-30.66</v>
      </c>
      <c r="R298" s="25">
        <v>0</v>
      </c>
      <c r="S298" s="25">
        <v>-39.950000000000173</v>
      </c>
      <c r="T298" s="25">
        <v>-105.05000000000013</v>
      </c>
      <c r="U298" s="25">
        <v>-893.98999999999978</v>
      </c>
      <c r="V298" s="25">
        <v>-250.76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-2393.1699999999996</v>
      </c>
      <c r="AF298" s="26">
        <v>-4137.18</v>
      </c>
      <c r="AG298" s="25">
        <v>-125.9</v>
      </c>
      <c r="AH298" s="25">
        <v>-1806.1699999999998</v>
      </c>
      <c r="AI298" s="26">
        <v>-6069.25</v>
      </c>
    </row>
    <row r="299" spans="1:35" x14ac:dyDescent="0.2">
      <c r="A299" s="1">
        <v>72817</v>
      </c>
      <c r="B299" s="40" t="s">
        <v>231</v>
      </c>
      <c r="C299" s="1" t="s">
        <v>99</v>
      </c>
      <c r="D299" s="2">
        <v>44398</v>
      </c>
      <c r="E299" s="2">
        <v>44763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-374.84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6">
        <v>-374.84</v>
      </c>
      <c r="AG299" s="25">
        <v>0</v>
      </c>
      <c r="AH299" s="25">
        <v>-68.839999999999989</v>
      </c>
      <c r="AI299" s="26">
        <v>-443.68</v>
      </c>
    </row>
    <row r="300" spans="1:35" x14ac:dyDescent="0.2">
      <c r="A300" s="1">
        <v>74670</v>
      </c>
      <c r="B300" s="40" t="s">
        <v>231</v>
      </c>
      <c r="C300" s="1" t="s">
        <v>99</v>
      </c>
      <c r="D300" s="2">
        <v>44853</v>
      </c>
      <c r="E300" s="2">
        <v>44913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6">
        <v>0</v>
      </c>
      <c r="AG300" s="25">
        <v>0</v>
      </c>
      <c r="AH300" s="25">
        <v>0</v>
      </c>
      <c r="AI300" s="26">
        <v>0</v>
      </c>
    </row>
    <row r="301" spans="1:35" x14ac:dyDescent="0.2">
      <c r="A301" s="1">
        <v>63623</v>
      </c>
      <c r="B301" s="40" t="s">
        <v>231</v>
      </c>
      <c r="C301" s="1" t="s">
        <v>99</v>
      </c>
      <c r="D301" s="2">
        <v>41992</v>
      </c>
      <c r="E301" s="2">
        <v>42958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  <c r="AF301" s="26">
        <v>0</v>
      </c>
      <c r="AG301" s="25">
        <v>0</v>
      </c>
      <c r="AH301" s="25">
        <v>0</v>
      </c>
      <c r="AI301" s="26">
        <v>0</v>
      </c>
    </row>
    <row r="302" spans="1:35" x14ac:dyDescent="0.2">
      <c r="A302" s="1" t="s">
        <v>112</v>
      </c>
      <c r="B302" s="40" t="s">
        <v>231</v>
      </c>
      <c r="C302" s="1" t="s">
        <v>99</v>
      </c>
      <c r="D302" s="2">
        <v>44580</v>
      </c>
      <c r="E302" s="2">
        <v>44913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6">
        <v>0</v>
      </c>
      <c r="AG302" s="25">
        <v>0</v>
      </c>
      <c r="AH302" s="25">
        <v>0</v>
      </c>
      <c r="AI302" s="26">
        <v>0</v>
      </c>
    </row>
    <row r="303" spans="1:35" x14ac:dyDescent="0.2">
      <c r="A303" s="1">
        <v>63447</v>
      </c>
      <c r="B303" s="40" t="s">
        <v>231</v>
      </c>
      <c r="C303" s="1" t="s">
        <v>99</v>
      </c>
      <c r="D303" s="2">
        <v>41992</v>
      </c>
      <c r="E303" s="2">
        <v>42114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-303.69999999999959</v>
      </c>
      <c r="O303" s="25">
        <v>0</v>
      </c>
      <c r="P303" s="25">
        <v>0</v>
      </c>
      <c r="Q303" s="25">
        <v>-526.56999999999994</v>
      </c>
      <c r="R303" s="25">
        <v>0</v>
      </c>
      <c r="S303" s="25">
        <v>-47.04</v>
      </c>
      <c r="T303" s="25">
        <v>-232.94</v>
      </c>
      <c r="U303" s="25">
        <v>-831.6400000000001</v>
      </c>
      <c r="V303" s="25">
        <v>-537.08999999999992</v>
      </c>
      <c r="W303" s="25">
        <v>0</v>
      </c>
      <c r="X303" s="25">
        <v>0</v>
      </c>
      <c r="Y303" s="25">
        <v>0</v>
      </c>
      <c r="Z303" s="25">
        <v>0</v>
      </c>
      <c r="AA303" s="25">
        <v>-39.64</v>
      </c>
      <c r="AB303" s="25">
        <v>0</v>
      </c>
      <c r="AC303" s="25">
        <v>0</v>
      </c>
      <c r="AD303" s="25">
        <v>-2609.3499999999995</v>
      </c>
      <c r="AE303" s="25">
        <v>-6807.9600000000019</v>
      </c>
      <c r="AF303" s="26">
        <v>-11935.93</v>
      </c>
      <c r="AG303" s="25">
        <v>-103.39000000000009</v>
      </c>
      <c r="AH303" s="25">
        <v>-4246.54</v>
      </c>
      <c r="AI303" s="26">
        <v>-16285.86</v>
      </c>
    </row>
    <row r="304" spans="1:35" x14ac:dyDescent="0.2">
      <c r="A304" s="1">
        <v>74104</v>
      </c>
      <c r="B304" s="40" t="s">
        <v>231</v>
      </c>
      <c r="C304" s="1" t="s">
        <v>99</v>
      </c>
      <c r="D304" s="2">
        <v>44797</v>
      </c>
      <c r="E304" s="2">
        <v>44913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6">
        <v>0</v>
      </c>
      <c r="AG304" s="25">
        <v>0</v>
      </c>
      <c r="AH304" s="25">
        <v>0</v>
      </c>
      <c r="AI304" s="26">
        <v>0</v>
      </c>
    </row>
    <row r="305" spans="1:35" x14ac:dyDescent="0.2">
      <c r="A305" s="1">
        <v>66922</v>
      </c>
      <c r="B305" s="40" t="s">
        <v>231</v>
      </c>
      <c r="C305" s="1" t="s">
        <v>99</v>
      </c>
      <c r="D305" s="2">
        <v>42487</v>
      </c>
      <c r="E305" s="2">
        <v>43500</v>
      </c>
      <c r="F305" s="25">
        <v>-13.070000000000022</v>
      </c>
      <c r="G305" s="25">
        <v>-3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-1033.6699999999998</v>
      </c>
      <c r="N305" s="25">
        <v>-1848.88</v>
      </c>
      <c r="O305" s="25">
        <v>0</v>
      </c>
      <c r="P305" s="25">
        <v>-220.16999999999985</v>
      </c>
      <c r="Q305" s="25">
        <v>-187.59999999999982</v>
      </c>
      <c r="R305" s="25">
        <v>0</v>
      </c>
      <c r="S305" s="25">
        <v>-120.76000000000005</v>
      </c>
      <c r="T305" s="25">
        <v>-346.73</v>
      </c>
      <c r="U305" s="25">
        <v>-1556.9500000000005</v>
      </c>
      <c r="V305" s="25">
        <v>-1388.3600000000001</v>
      </c>
      <c r="W305" s="25">
        <v>0</v>
      </c>
      <c r="X305" s="25">
        <v>0</v>
      </c>
      <c r="Y305" s="25">
        <v>0</v>
      </c>
      <c r="Z305" s="25">
        <v>0</v>
      </c>
      <c r="AA305" s="25">
        <v>-122.71999999999996</v>
      </c>
      <c r="AB305" s="25">
        <v>-741.83000000000027</v>
      </c>
      <c r="AC305" s="25">
        <v>0</v>
      </c>
      <c r="AD305" s="25">
        <v>0</v>
      </c>
      <c r="AE305" s="25">
        <v>-36377.62000000001</v>
      </c>
      <c r="AF305" s="26">
        <v>-43961.36</v>
      </c>
      <c r="AG305" s="25">
        <v>-51.570000000000277</v>
      </c>
      <c r="AH305" s="25">
        <v>-8310.73</v>
      </c>
      <c r="AI305" s="26">
        <v>-52323.66</v>
      </c>
    </row>
    <row r="306" spans="1:35" x14ac:dyDescent="0.2">
      <c r="A306" s="1">
        <v>70505</v>
      </c>
      <c r="B306" s="40" t="s">
        <v>231</v>
      </c>
      <c r="C306" s="1" t="s">
        <v>99</v>
      </c>
      <c r="D306" s="2">
        <v>44783</v>
      </c>
      <c r="E306" s="2">
        <v>44913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6">
        <v>0</v>
      </c>
      <c r="AG306" s="25">
        <v>0</v>
      </c>
      <c r="AH306" s="25">
        <v>0</v>
      </c>
      <c r="AI306" s="26">
        <v>0</v>
      </c>
    </row>
    <row r="307" spans="1:35" x14ac:dyDescent="0.2">
      <c r="A307" s="1">
        <v>71218</v>
      </c>
      <c r="B307" s="40" t="s">
        <v>231</v>
      </c>
      <c r="C307" s="1" t="s">
        <v>99</v>
      </c>
      <c r="D307" s="2">
        <v>44545</v>
      </c>
      <c r="E307" s="2">
        <v>44913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6">
        <v>0</v>
      </c>
      <c r="AG307" s="25">
        <v>0</v>
      </c>
      <c r="AH307" s="25">
        <v>0</v>
      </c>
      <c r="AI307" s="26">
        <v>0</v>
      </c>
    </row>
    <row r="308" spans="1:35" x14ac:dyDescent="0.2">
      <c r="A308" s="1">
        <v>64917</v>
      </c>
      <c r="B308" s="40" t="s">
        <v>231</v>
      </c>
      <c r="C308" s="1" t="s">
        <v>99</v>
      </c>
      <c r="D308" s="2">
        <v>42088</v>
      </c>
      <c r="E308" s="2">
        <v>42507</v>
      </c>
      <c r="F308" s="25">
        <v>0</v>
      </c>
      <c r="G308" s="25">
        <v>0</v>
      </c>
      <c r="H308" s="25">
        <v>0</v>
      </c>
      <c r="I308" s="25">
        <v>0</v>
      </c>
      <c r="J308" s="25">
        <v>-1.999999999998181E-2</v>
      </c>
      <c r="K308" s="25">
        <v>0</v>
      </c>
      <c r="L308" s="25">
        <v>0</v>
      </c>
      <c r="M308" s="25">
        <v>-195.05999999999997</v>
      </c>
      <c r="N308" s="25">
        <v>-553.27999999999975</v>
      </c>
      <c r="O308" s="25">
        <v>0</v>
      </c>
      <c r="P308" s="25">
        <v>-98.289999999999992</v>
      </c>
      <c r="Q308" s="25">
        <v>0</v>
      </c>
      <c r="R308" s="25">
        <v>-5.9700000000000006</v>
      </c>
      <c r="S308" s="25">
        <v>-55.58</v>
      </c>
      <c r="T308" s="25">
        <v>-52.09999999999981</v>
      </c>
      <c r="U308" s="25">
        <v>-2771.2799999999988</v>
      </c>
      <c r="V308" s="25">
        <v>-2903.99</v>
      </c>
      <c r="W308" s="25">
        <v>-12.38999999999988</v>
      </c>
      <c r="X308" s="25">
        <v>-3.82</v>
      </c>
      <c r="Y308" s="25">
        <v>0</v>
      </c>
      <c r="Z308" s="25">
        <v>-421.47</v>
      </c>
      <c r="AA308" s="25">
        <v>-162.78</v>
      </c>
      <c r="AB308" s="25">
        <v>-232.42</v>
      </c>
      <c r="AC308" s="25">
        <v>0</v>
      </c>
      <c r="AD308" s="25">
        <v>0</v>
      </c>
      <c r="AE308" s="25">
        <v>-16559.799999999996</v>
      </c>
      <c r="AF308" s="26">
        <v>-24028.25</v>
      </c>
      <c r="AG308" s="25">
        <v>-672.23</v>
      </c>
      <c r="AH308" s="25">
        <v>-10975.590000000002</v>
      </c>
      <c r="AI308" s="26">
        <v>-35676.07</v>
      </c>
    </row>
    <row r="309" spans="1:35" x14ac:dyDescent="0.2">
      <c r="A309" s="1">
        <v>72275</v>
      </c>
      <c r="B309" s="40" t="s">
        <v>231</v>
      </c>
      <c r="C309" s="1" t="s">
        <v>99</v>
      </c>
      <c r="D309" s="2">
        <v>44895</v>
      </c>
      <c r="E309" s="2">
        <v>44913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  <c r="AF309" s="26">
        <v>0</v>
      </c>
      <c r="AG309" s="25">
        <v>0</v>
      </c>
      <c r="AH309" s="25">
        <v>0</v>
      </c>
      <c r="AI309" s="26">
        <v>0</v>
      </c>
    </row>
    <row r="310" spans="1:35" x14ac:dyDescent="0.2">
      <c r="A310" s="1">
        <v>73751</v>
      </c>
      <c r="B310" s="40" t="s">
        <v>231</v>
      </c>
      <c r="C310" s="1" t="s">
        <v>99</v>
      </c>
      <c r="D310" s="2">
        <v>44636</v>
      </c>
      <c r="E310" s="2">
        <v>44642</v>
      </c>
      <c r="F310" s="25">
        <v>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-52.770000000000216</v>
      </c>
      <c r="AF310" s="26">
        <v>-52.77</v>
      </c>
      <c r="AG310" s="25">
        <v>0</v>
      </c>
      <c r="AH310" s="25">
        <v>-10.430000000000001</v>
      </c>
      <c r="AI310" s="26">
        <v>-63.2</v>
      </c>
    </row>
    <row r="311" spans="1:35" x14ac:dyDescent="0.2">
      <c r="A311" s="1">
        <v>71794</v>
      </c>
      <c r="B311" s="40" t="s">
        <v>231</v>
      </c>
      <c r="C311" s="1" t="s">
        <v>99</v>
      </c>
      <c r="D311" s="2">
        <v>44580</v>
      </c>
      <c r="E311" s="2">
        <v>44706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-267.58999999999997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6">
        <v>-267.58999999999997</v>
      </c>
      <c r="AG311" s="25">
        <v>0</v>
      </c>
      <c r="AH311" s="25">
        <v>-51.41</v>
      </c>
      <c r="AI311" s="26">
        <v>-319</v>
      </c>
    </row>
    <row r="312" spans="1:35" x14ac:dyDescent="0.2">
      <c r="A312" s="1">
        <v>73925</v>
      </c>
      <c r="B312" s="40" t="s">
        <v>231</v>
      </c>
      <c r="C312" s="1" t="s">
        <v>99</v>
      </c>
      <c r="D312" s="2">
        <v>44678</v>
      </c>
      <c r="E312" s="2">
        <v>44733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6">
        <v>0</v>
      </c>
      <c r="AG312" s="25">
        <v>0</v>
      </c>
      <c r="AH312" s="25">
        <v>0</v>
      </c>
      <c r="AI312" s="26">
        <v>0</v>
      </c>
    </row>
    <row r="313" spans="1:35" x14ac:dyDescent="0.2">
      <c r="A313" s="1">
        <v>74273</v>
      </c>
      <c r="B313" s="40" t="s">
        <v>231</v>
      </c>
      <c r="C313" s="1" t="s">
        <v>99</v>
      </c>
      <c r="D313" s="2">
        <v>44776</v>
      </c>
      <c r="E313" s="2">
        <v>44849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6">
        <v>0</v>
      </c>
      <c r="AG313" s="25">
        <v>0</v>
      </c>
      <c r="AH313" s="25">
        <v>0</v>
      </c>
      <c r="AI313" s="26">
        <v>0</v>
      </c>
    </row>
    <row r="314" spans="1:35" x14ac:dyDescent="0.2">
      <c r="A314" s="1">
        <v>73467</v>
      </c>
      <c r="B314" s="40" t="s">
        <v>231</v>
      </c>
      <c r="C314" s="1" t="s">
        <v>99</v>
      </c>
      <c r="D314" s="2">
        <v>44580</v>
      </c>
      <c r="E314" s="2">
        <v>44912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6">
        <v>0</v>
      </c>
      <c r="AG314" s="25">
        <v>0</v>
      </c>
      <c r="AH314" s="25">
        <v>0</v>
      </c>
      <c r="AI314" s="26">
        <v>0</v>
      </c>
    </row>
    <row r="315" spans="1:35" x14ac:dyDescent="0.2">
      <c r="A315" s="1">
        <v>70794</v>
      </c>
      <c r="B315" s="40" t="s">
        <v>231</v>
      </c>
      <c r="C315" s="1" t="s">
        <v>99</v>
      </c>
      <c r="D315" s="2">
        <v>43782</v>
      </c>
      <c r="E315" s="2">
        <v>43952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-60.100000000000023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-19.51999999999984</v>
      </c>
      <c r="V315" s="25">
        <v>-161.70000000000039</v>
      </c>
      <c r="W315" s="25">
        <v>0</v>
      </c>
      <c r="X315" s="25">
        <v>0</v>
      </c>
      <c r="Y315" s="25">
        <v>0</v>
      </c>
      <c r="Z315" s="25">
        <v>0</v>
      </c>
      <c r="AA315" s="25">
        <v>-6.51</v>
      </c>
      <c r="AB315" s="25">
        <v>0</v>
      </c>
      <c r="AC315" s="25">
        <v>0</v>
      </c>
      <c r="AD315" s="25">
        <v>-2532.54</v>
      </c>
      <c r="AE315" s="25">
        <v>-4662.5400000000009</v>
      </c>
      <c r="AF315" s="26">
        <v>-7442.91</v>
      </c>
      <c r="AG315" s="25">
        <v>0</v>
      </c>
      <c r="AH315" s="25">
        <v>-792.89</v>
      </c>
      <c r="AI315" s="26">
        <v>-8235.7999999999993</v>
      </c>
    </row>
    <row r="316" spans="1:35" x14ac:dyDescent="0.2">
      <c r="A316" s="1">
        <v>73674</v>
      </c>
      <c r="B316" s="40" t="s">
        <v>231</v>
      </c>
      <c r="C316" s="1" t="s">
        <v>99</v>
      </c>
      <c r="D316" s="2">
        <v>44636</v>
      </c>
      <c r="E316" s="2">
        <v>44640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  <c r="AF316" s="26">
        <v>0</v>
      </c>
      <c r="AG316" s="25">
        <v>0</v>
      </c>
      <c r="AH316" s="25">
        <v>0</v>
      </c>
      <c r="AI316" s="26">
        <v>0</v>
      </c>
    </row>
    <row r="317" spans="1:35" x14ac:dyDescent="0.2">
      <c r="A317" s="1">
        <v>73642</v>
      </c>
      <c r="B317" s="40" t="s">
        <v>231</v>
      </c>
      <c r="C317" s="1" t="s">
        <v>99</v>
      </c>
      <c r="D317" s="2">
        <v>44622</v>
      </c>
      <c r="E317" s="2">
        <v>44913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6">
        <v>0</v>
      </c>
      <c r="AG317" s="25">
        <v>0</v>
      </c>
      <c r="AH317" s="25">
        <v>0</v>
      </c>
      <c r="AI317" s="26">
        <v>0</v>
      </c>
    </row>
    <row r="318" spans="1:35" x14ac:dyDescent="0.2">
      <c r="A318" s="1">
        <v>66887</v>
      </c>
      <c r="B318" s="40" t="s">
        <v>231</v>
      </c>
      <c r="C318" s="1" t="s">
        <v>99</v>
      </c>
      <c r="D318" s="2">
        <v>42466</v>
      </c>
      <c r="E318" s="2">
        <v>42528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-10.009999999999934</v>
      </c>
      <c r="O318" s="25">
        <v>0</v>
      </c>
      <c r="P318" s="25">
        <v>0</v>
      </c>
      <c r="Q318" s="25">
        <v>-0.53</v>
      </c>
      <c r="R318" s="25">
        <v>0</v>
      </c>
      <c r="S318" s="25">
        <v>-12.059999999999999</v>
      </c>
      <c r="T318" s="25">
        <v>-28.579999999999895</v>
      </c>
      <c r="U318" s="25">
        <v>-657.87000000000035</v>
      </c>
      <c r="V318" s="25">
        <v>0</v>
      </c>
      <c r="W318" s="25">
        <v>0</v>
      </c>
      <c r="X318" s="25">
        <v>0</v>
      </c>
      <c r="Y318" s="25">
        <v>0</v>
      </c>
      <c r="Z318" s="25">
        <v>-26.039999999999878</v>
      </c>
      <c r="AA318" s="25">
        <v>-59.45</v>
      </c>
      <c r="AB318" s="25">
        <v>0</v>
      </c>
      <c r="AC318" s="25">
        <v>0</v>
      </c>
      <c r="AD318" s="25">
        <v>-1256.69</v>
      </c>
      <c r="AE318" s="25">
        <v>-3400.35</v>
      </c>
      <c r="AF318" s="26">
        <v>-5451.58</v>
      </c>
      <c r="AG318" s="25">
        <v>-26.34999999999998</v>
      </c>
      <c r="AH318" s="25">
        <v>-1503.5699999999997</v>
      </c>
      <c r="AI318" s="26">
        <v>-6981.5</v>
      </c>
    </row>
    <row r="319" spans="1:35" x14ac:dyDescent="0.2">
      <c r="A319" s="1">
        <v>61225</v>
      </c>
      <c r="B319" s="40" t="s">
        <v>231</v>
      </c>
      <c r="C319" s="1" t="s">
        <v>99</v>
      </c>
      <c r="D319" s="2">
        <v>42144</v>
      </c>
      <c r="E319" s="2">
        <v>42469</v>
      </c>
      <c r="F319" s="25">
        <v>0</v>
      </c>
      <c r="G319" s="25">
        <v>0</v>
      </c>
      <c r="H319" s="25">
        <v>0</v>
      </c>
      <c r="I319" s="25">
        <v>0</v>
      </c>
      <c r="J319" s="25">
        <v>-9.9999999999909051E-3</v>
      </c>
      <c r="K319" s="25">
        <v>0</v>
      </c>
      <c r="L319" s="25">
        <v>0</v>
      </c>
      <c r="M319" s="25">
        <v>0</v>
      </c>
      <c r="N319" s="25">
        <v>-989.33999999999969</v>
      </c>
      <c r="O319" s="25">
        <v>0</v>
      </c>
      <c r="P319" s="25">
        <v>-180.14999999999992</v>
      </c>
      <c r="Q319" s="25">
        <v>-44.14</v>
      </c>
      <c r="R319" s="25">
        <v>-38.840000000000003</v>
      </c>
      <c r="S319" s="25">
        <v>-5.88</v>
      </c>
      <c r="T319" s="25">
        <v>-160.13</v>
      </c>
      <c r="U319" s="25">
        <v>-1877.0899999999988</v>
      </c>
      <c r="V319" s="25">
        <v>-2137.6399999999994</v>
      </c>
      <c r="W319" s="25">
        <v>-2.52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-9076.2999999999975</v>
      </c>
      <c r="AF319" s="26">
        <v>-14512.04</v>
      </c>
      <c r="AG319" s="25">
        <v>-397.85999999999979</v>
      </c>
      <c r="AH319" s="25">
        <v>-6592.19</v>
      </c>
      <c r="AI319" s="26">
        <v>-21502.09</v>
      </c>
    </row>
    <row r="320" spans="1:35" x14ac:dyDescent="0.2">
      <c r="A320" s="1">
        <v>65219</v>
      </c>
      <c r="B320" s="40" t="s">
        <v>231</v>
      </c>
      <c r="C320" s="1" t="s">
        <v>99</v>
      </c>
      <c r="D320" s="2">
        <v>42158</v>
      </c>
      <c r="E320" s="2">
        <v>42486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6">
        <v>0</v>
      </c>
      <c r="AG320" s="25">
        <v>0</v>
      </c>
      <c r="AH320" s="25">
        <v>0</v>
      </c>
      <c r="AI320" s="26">
        <v>0</v>
      </c>
    </row>
    <row r="321" spans="1:35" x14ac:dyDescent="0.2">
      <c r="A321" s="1">
        <v>63454</v>
      </c>
      <c r="B321" s="40" t="s">
        <v>231</v>
      </c>
      <c r="C321" s="1" t="s">
        <v>99</v>
      </c>
      <c r="D321" s="2">
        <v>41992</v>
      </c>
      <c r="E321" s="2">
        <v>42591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6">
        <v>0</v>
      </c>
      <c r="AG321" s="25">
        <v>0</v>
      </c>
      <c r="AH321" s="25">
        <v>0</v>
      </c>
      <c r="AI321" s="26">
        <v>0</v>
      </c>
    </row>
    <row r="322" spans="1:35" x14ac:dyDescent="0.2">
      <c r="A322" s="1">
        <v>72342</v>
      </c>
      <c r="B322" s="40" t="s">
        <v>231</v>
      </c>
      <c r="C322" s="1" t="s">
        <v>99</v>
      </c>
      <c r="D322" s="2">
        <v>44321</v>
      </c>
      <c r="E322" s="2">
        <v>44582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25">
        <v>0</v>
      </c>
      <c r="AA322" s="25">
        <v>0</v>
      </c>
      <c r="AB322" s="25">
        <v>0</v>
      </c>
      <c r="AC322" s="25">
        <v>0</v>
      </c>
      <c r="AD322" s="25">
        <v>0</v>
      </c>
      <c r="AE322" s="25">
        <v>0</v>
      </c>
      <c r="AF322" s="26">
        <v>0</v>
      </c>
      <c r="AG322" s="25">
        <v>0</v>
      </c>
      <c r="AH322" s="25">
        <v>0</v>
      </c>
      <c r="AI322" s="26">
        <v>0</v>
      </c>
    </row>
    <row r="323" spans="1:35" x14ac:dyDescent="0.2">
      <c r="A323" s="1">
        <v>71520</v>
      </c>
      <c r="B323" s="40" t="s">
        <v>231</v>
      </c>
      <c r="C323" s="1" t="s">
        <v>99</v>
      </c>
      <c r="D323" s="2">
        <v>44153</v>
      </c>
      <c r="E323" s="2">
        <v>44700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-391.42000000000019</v>
      </c>
      <c r="O323" s="25">
        <v>0</v>
      </c>
      <c r="P323" s="25">
        <v>0</v>
      </c>
      <c r="Q323" s="25">
        <v>-40.249999999999829</v>
      </c>
      <c r="R323" s="25">
        <v>0</v>
      </c>
      <c r="S323" s="25">
        <v>-18.48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0</v>
      </c>
      <c r="AD323" s="25">
        <v>-614.04000000000008</v>
      </c>
      <c r="AE323" s="25">
        <v>-4752.5099999999993</v>
      </c>
      <c r="AF323" s="26">
        <v>-5816.7</v>
      </c>
      <c r="AG323" s="25">
        <v>0</v>
      </c>
      <c r="AH323" s="25">
        <v>-1226.3100000000002</v>
      </c>
      <c r="AI323" s="26">
        <v>-7043.01</v>
      </c>
    </row>
    <row r="324" spans="1:35" x14ac:dyDescent="0.2">
      <c r="A324" s="1">
        <v>68556</v>
      </c>
      <c r="B324" s="40" t="s">
        <v>231</v>
      </c>
      <c r="C324" s="1" t="s">
        <v>99</v>
      </c>
      <c r="D324" s="2">
        <v>42991</v>
      </c>
      <c r="E324" s="2">
        <v>43154</v>
      </c>
      <c r="F324" s="25">
        <v>0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-223.32000000000005</v>
      </c>
      <c r="O324" s="25">
        <v>0</v>
      </c>
      <c r="P324" s="25">
        <v>0</v>
      </c>
      <c r="Q324" s="25">
        <v>0</v>
      </c>
      <c r="R324" s="25">
        <v>0</v>
      </c>
      <c r="S324" s="25">
        <v>-12.78</v>
      </c>
      <c r="T324" s="25">
        <v>0</v>
      </c>
      <c r="U324" s="25">
        <v>-169.36</v>
      </c>
      <c r="V324" s="25">
        <v>-97.440000000000225</v>
      </c>
      <c r="W324" s="25">
        <v>-5.34</v>
      </c>
      <c r="X324" s="25">
        <v>0</v>
      </c>
      <c r="Y324" s="25">
        <v>0</v>
      </c>
      <c r="Z324" s="25">
        <v>0</v>
      </c>
      <c r="AA324" s="25">
        <v>-44.06</v>
      </c>
      <c r="AB324" s="25">
        <v>-639.07000000000028</v>
      </c>
      <c r="AC324" s="25">
        <v>0</v>
      </c>
      <c r="AD324" s="25">
        <v>0</v>
      </c>
      <c r="AE324" s="25">
        <v>-6464.1799999999985</v>
      </c>
      <c r="AF324" s="26">
        <v>-7655.55</v>
      </c>
      <c r="AG324" s="25">
        <v>0</v>
      </c>
      <c r="AH324" s="25">
        <v>-1403.32</v>
      </c>
      <c r="AI324" s="26">
        <v>-9058.8700000000008</v>
      </c>
    </row>
    <row r="325" spans="1:35" x14ac:dyDescent="0.2">
      <c r="A325" s="1">
        <v>69482</v>
      </c>
      <c r="B325" s="40" t="s">
        <v>231</v>
      </c>
      <c r="C325" s="1" t="s">
        <v>99</v>
      </c>
      <c r="D325" s="2">
        <v>43523</v>
      </c>
      <c r="E325" s="2">
        <v>43872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-81.590000000000032</v>
      </c>
      <c r="N325" s="25">
        <v>-81.949999999999918</v>
      </c>
      <c r="O325" s="25">
        <v>-67.850000000000136</v>
      </c>
      <c r="P325" s="25">
        <v>-28.740000000000151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-447.31999999999948</v>
      </c>
      <c r="AF325" s="26">
        <v>-707.45</v>
      </c>
      <c r="AG325" s="25">
        <v>0</v>
      </c>
      <c r="AH325" s="25">
        <v>-223.41000000000005</v>
      </c>
      <c r="AI325" s="26">
        <v>-930.86</v>
      </c>
    </row>
    <row r="326" spans="1:35" x14ac:dyDescent="0.2">
      <c r="A326" s="1">
        <v>60093</v>
      </c>
      <c r="B326" s="40" t="s">
        <v>231</v>
      </c>
      <c r="C326" s="1" t="s">
        <v>99</v>
      </c>
      <c r="D326" s="2">
        <v>42137</v>
      </c>
      <c r="E326" s="2">
        <v>42684</v>
      </c>
      <c r="F326" s="25">
        <v>0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-126.08999999999988</v>
      </c>
      <c r="N326" s="25">
        <v>-1012.3000000000004</v>
      </c>
      <c r="O326" s="25">
        <v>0</v>
      </c>
      <c r="P326" s="25">
        <v>0</v>
      </c>
      <c r="Q326" s="25">
        <v>-42.100000000000129</v>
      </c>
      <c r="R326" s="25">
        <v>-39.47</v>
      </c>
      <c r="S326" s="25">
        <v>0</v>
      </c>
      <c r="T326" s="25">
        <v>-34.76</v>
      </c>
      <c r="U326" s="25">
        <v>-708.87000000000012</v>
      </c>
      <c r="V326" s="25">
        <v>-2166.5099999999993</v>
      </c>
      <c r="W326" s="25">
        <v>0</v>
      </c>
      <c r="X326" s="25">
        <v>0</v>
      </c>
      <c r="Y326" s="25">
        <v>0</v>
      </c>
      <c r="Z326" s="25">
        <v>0</v>
      </c>
      <c r="AA326" s="25">
        <v>-93.299999999999841</v>
      </c>
      <c r="AB326" s="25">
        <v>-264.76000000000005</v>
      </c>
      <c r="AC326" s="25">
        <v>0</v>
      </c>
      <c r="AD326" s="25">
        <v>0</v>
      </c>
      <c r="AE326" s="25">
        <v>-25146.289999999994</v>
      </c>
      <c r="AF326" s="26">
        <v>-29634.45</v>
      </c>
      <c r="AG326" s="25">
        <v>-344.06999999999988</v>
      </c>
      <c r="AH326" s="25">
        <v>-14394.139999999998</v>
      </c>
      <c r="AI326" s="26">
        <v>-44372.66</v>
      </c>
    </row>
    <row r="327" spans="1:35" x14ac:dyDescent="0.2">
      <c r="A327" s="1">
        <v>67145</v>
      </c>
      <c r="B327" s="40" t="s">
        <v>231</v>
      </c>
      <c r="C327" s="1" t="s">
        <v>99</v>
      </c>
      <c r="D327" s="2">
        <v>42557</v>
      </c>
      <c r="E327" s="2">
        <v>42612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5">
        <v>-1820.0899999999997</v>
      </c>
      <c r="AE327" s="25">
        <v>-1277.7399999999996</v>
      </c>
      <c r="AF327" s="26">
        <v>-3097.83</v>
      </c>
      <c r="AG327" s="25">
        <v>0</v>
      </c>
      <c r="AH327" s="25">
        <v>-979.84999999999991</v>
      </c>
      <c r="AI327" s="26">
        <v>-4077.68</v>
      </c>
    </row>
    <row r="328" spans="1:35" x14ac:dyDescent="0.2">
      <c r="A328" s="1">
        <v>69488</v>
      </c>
      <c r="B328" s="40" t="s">
        <v>231</v>
      </c>
      <c r="C328" s="1" t="s">
        <v>99</v>
      </c>
      <c r="D328" s="2">
        <v>43313</v>
      </c>
      <c r="E328" s="2">
        <v>43550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-3.999999999996362E-2</v>
      </c>
      <c r="N328" s="25">
        <v>-181.75</v>
      </c>
      <c r="O328" s="25">
        <v>0</v>
      </c>
      <c r="P328" s="25">
        <v>0</v>
      </c>
      <c r="Q328" s="25">
        <v>0</v>
      </c>
      <c r="R328" s="25">
        <v>0</v>
      </c>
      <c r="S328" s="25">
        <v>-23.829999999999679</v>
      </c>
      <c r="T328" s="25">
        <v>-55.11999999999982</v>
      </c>
      <c r="U328" s="25">
        <v>-1129.5299999999995</v>
      </c>
      <c r="V328" s="25">
        <v>-854.35999999999967</v>
      </c>
      <c r="W328" s="25">
        <v>0</v>
      </c>
      <c r="X328" s="25">
        <v>0</v>
      </c>
      <c r="Y328" s="25">
        <v>0</v>
      </c>
      <c r="Z328" s="25">
        <v>-96.789999999999864</v>
      </c>
      <c r="AA328" s="25">
        <v>0</v>
      </c>
      <c r="AB328" s="25">
        <v>-122.47000000000017</v>
      </c>
      <c r="AC328" s="25">
        <v>0</v>
      </c>
      <c r="AD328" s="25">
        <v>0</v>
      </c>
      <c r="AE328" s="25">
        <v>-12026.359999999997</v>
      </c>
      <c r="AF328" s="26">
        <v>-14490.25</v>
      </c>
      <c r="AG328" s="25">
        <v>-190.65999999999985</v>
      </c>
      <c r="AH328" s="25">
        <v>-2699.25</v>
      </c>
      <c r="AI328" s="26">
        <v>-17380.16</v>
      </c>
    </row>
    <row r="329" spans="1:35" x14ac:dyDescent="0.2">
      <c r="A329" s="1">
        <v>70102</v>
      </c>
      <c r="B329" s="40" t="s">
        <v>231</v>
      </c>
      <c r="C329" s="1" t="s">
        <v>99</v>
      </c>
      <c r="D329" s="2">
        <v>43677</v>
      </c>
      <c r="E329" s="2">
        <v>44138</v>
      </c>
      <c r="F329" s="25">
        <v>0</v>
      </c>
      <c r="G329" s="25">
        <v>0</v>
      </c>
      <c r="H329" s="25">
        <v>0</v>
      </c>
      <c r="I329" s="25">
        <v>0</v>
      </c>
      <c r="J329" s="25">
        <v>-2.9999999999972715E-2</v>
      </c>
      <c r="K329" s="25">
        <v>0</v>
      </c>
      <c r="L329" s="25">
        <v>0</v>
      </c>
      <c r="M329" s="25">
        <v>0</v>
      </c>
      <c r="N329" s="25">
        <v>-24.680000000000007</v>
      </c>
      <c r="O329" s="25">
        <v>0</v>
      </c>
      <c r="P329" s="25">
        <v>0</v>
      </c>
      <c r="Q329" s="25">
        <v>-5.6699999999999591</v>
      </c>
      <c r="R329" s="25">
        <v>-10.23</v>
      </c>
      <c r="S329" s="25">
        <v>-62.76000000000019</v>
      </c>
      <c r="T329" s="25">
        <v>-264.73000000000019</v>
      </c>
      <c r="U329" s="25">
        <v>-1354.2400000000005</v>
      </c>
      <c r="V329" s="25">
        <v>-1247.92</v>
      </c>
      <c r="W329" s="25">
        <v>0</v>
      </c>
      <c r="X329" s="25">
        <v>0</v>
      </c>
      <c r="Y329" s="25">
        <v>0</v>
      </c>
      <c r="Z329" s="25">
        <v>0</v>
      </c>
      <c r="AA329" s="25">
        <v>-62.170000000000073</v>
      </c>
      <c r="AB329" s="25">
        <v>-254.84000000000012</v>
      </c>
      <c r="AC329" s="25">
        <v>0</v>
      </c>
      <c r="AD329" s="25">
        <v>0</v>
      </c>
      <c r="AE329" s="25">
        <v>-10267.909999999998</v>
      </c>
      <c r="AF329" s="26">
        <v>-13555.18</v>
      </c>
      <c r="AG329" s="25">
        <v>-381.30999999999989</v>
      </c>
      <c r="AH329" s="25">
        <v>-2839.32</v>
      </c>
      <c r="AI329" s="26">
        <v>-16775.810000000001</v>
      </c>
    </row>
    <row r="330" spans="1:35" x14ac:dyDescent="0.2">
      <c r="A330" s="1">
        <v>64066</v>
      </c>
      <c r="B330" s="40" t="s">
        <v>231</v>
      </c>
      <c r="C330" s="1" t="s">
        <v>99</v>
      </c>
      <c r="D330" s="2">
        <v>41992</v>
      </c>
      <c r="E330" s="2">
        <v>42072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-170.06999999999994</v>
      </c>
      <c r="O330" s="25">
        <v>0</v>
      </c>
      <c r="P330" s="25">
        <v>0</v>
      </c>
      <c r="Q330" s="25">
        <v>-428.19</v>
      </c>
      <c r="R330" s="25">
        <v>0</v>
      </c>
      <c r="S330" s="25">
        <v>-82.32</v>
      </c>
      <c r="T330" s="25">
        <v>-207.02</v>
      </c>
      <c r="U330" s="25">
        <v>-622.78</v>
      </c>
      <c r="V330" s="25">
        <v>-956.92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-2021.04</v>
      </c>
      <c r="AE330" s="25">
        <v>-5372.9300000000012</v>
      </c>
      <c r="AF330" s="26">
        <v>-9861.27</v>
      </c>
      <c r="AG330" s="25">
        <v>-157.53000000000006</v>
      </c>
      <c r="AH330" s="25">
        <v>-3772.7499999999995</v>
      </c>
      <c r="AI330" s="26">
        <v>-13791.55</v>
      </c>
    </row>
    <row r="331" spans="1:35" x14ac:dyDescent="0.2">
      <c r="A331" s="1">
        <v>60708</v>
      </c>
      <c r="B331" s="40" t="s">
        <v>231</v>
      </c>
      <c r="C331" s="1" t="s">
        <v>99</v>
      </c>
      <c r="D331" s="2">
        <v>41992</v>
      </c>
      <c r="E331" s="2">
        <v>42101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-308.91999999999979</v>
      </c>
      <c r="O331" s="25">
        <v>0</v>
      </c>
      <c r="P331" s="25">
        <v>-82.45999999999998</v>
      </c>
      <c r="Q331" s="25">
        <v>0</v>
      </c>
      <c r="R331" s="25">
        <v>-2.95</v>
      </c>
      <c r="S331" s="25">
        <v>0</v>
      </c>
      <c r="T331" s="25">
        <v>-29.842499999999927</v>
      </c>
      <c r="U331" s="25">
        <v>-288.96999999999991</v>
      </c>
      <c r="V331" s="25">
        <v>-367.6099999999999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-401.87999999999982</v>
      </c>
      <c r="AC331" s="25">
        <v>0</v>
      </c>
      <c r="AD331" s="25">
        <v>-2277.0299999999997</v>
      </c>
      <c r="AE331" s="25">
        <v>-968.3599999999999</v>
      </c>
      <c r="AF331" s="26">
        <v>-4728.0200000000004</v>
      </c>
      <c r="AG331" s="25">
        <v>0</v>
      </c>
      <c r="AH331" s="25">
        <v>-2699.9299999999994</v>
      </c>
      <c r="AI331" s="26">
        <v>-7427.95</v>
      </c>
    </row>
    <row r="332" spans="1:35" x14ac:dyDescent="0.2">
      <c r="A332" s="1">
        <v>62699</v>
      </c>
      <c r="B332" s="40" t="s">
        <v>231</v>
      </c>
      <c r="C332" s="1" t="s">
        <v>99</v>
      </c>
      <c r="D332" s="2">
        <v>41992</v>
      </c>
      <c r="E332" s="2">
        <v>42322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-529.10000000000036</v>
      </c>
      <c r="O332" s="25">
        <v>0</v>
      </c>
      <c r="P332" s="25">
        <v>0</v>
      </c>
      <c r="Q332" s="25">
        <v>0</v>
      </c>
      <c r="R332" s="25">
        <v>-121.22999999999998</v>
      </c>
      <c r="S332" s="25">
        <v>-63.17</v>
      </c>
      <c r="T332" s="25">
        <v>-136.53000000000003</v>
      </c>
      <c r="U332" s="25">
        <v>-1297.902</v>
      </c>
      <c r="V332" s="25">
        <v>-166.65</v>
      </c>
      <c r="W332" s="25">
        <v>0</v>
      </c>
      <c r="X332" s="25">
        <v>0</v>
      </c>
      <c r="Y332" s="25">
        <v>0</v>
      </c>
      <c r="Z332" s="25">
        <v>-478.92000000000007</v>
      </c>
      <c r="AA332" s="25">
        <v>-259.46000000000004</v>
      </c>
      <c r="AB332" s="25">
        <v>-280.22999999999979</v>
      </c>
      <c r="AC332" s="25">
        <v>0</v>
      </c>
      <c r="AD332" s="25">
        <v>-4699.0200000000004</v>
      </c>
      <c r="AE332" s="25">
        <v>-18566.549999999996</v>
      </c>
      <c r="AF332" s="26">
        <v>-26598.76</v>
      </c>
      <c r="AG332" s="25">
        <v>-204.56600000000003</v>
      </c>
      <c r="AH332" s="25">
        <v>-13485.029999999999</v>
      </c>
      <c r="AI332" s="26">
        <v>-40288.36</v>
      </c>
    </row>
    <row r="333" spans="1:35" x14ac:dyDescent="0.2">
      <c r="A333" s="1" t="s">
        <v>113</v>
      </c>
      <c r="B333" s="40" t="s">
        <v>231</v>
      </c>
      <c r="C333" s="1" t="s">
        <v>99</v>
      </c>
      <c r="D333" s="2">
        <v>41992</v>
      </c>
      <c r="E333" s="2">
        <v>43880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-415.4</v>
      </c>
      <c r="N333" s="25">
        <v>-422.28000000000026</v>
      </c>
      <c r="O333" s="25">
        <v>0</v>
      </c>
      <c r="P333" s="25">
        <v>-103.10999999999987</v>
      </c>
      <c r="Q333" s="25">
        <v>-44</v>
      </c>
      <c r="R333" s="25">
        <v>-9.06</v>
      </c>
      <c r="S333" s="25">
        <v>-65.271999999999878</v>
      </c>
      <c r="T333" s="25">
        <v>-200.25000000000009</v>
      </c>
      <c r="U333" s="25">
        <v>-725.50999999999931</v>
      </c>
      <c r="V333" s="25">
        <v>-1525.05</v>
      </c>
      <c r="W333" s="25">
        <v>0</v>
      </c>
      <c r="X333" s="25">
        <v>0</v>
      </c>
      <c r="Y333" s="25">
        <v>0</v>
      </c>
      <c r="Z333" s="25">
        <v>-136.05000000000007</v>
      </c>
      <c r="AA333" s="25">
        <v>-149.06</v>
      </c>
      <c r="AB333" s="25">
        <v>0</v>
      </c>
      <c r="AC333" s="25">
        <v>0</v>
      </c>
      <c r="AD333" s="25">
        <v>0</v>
      </c>
      <c r="AE333" s="25">
        <v>-15967.39</v>
      </c>
      <c r="AF333" s="26">
        <v>-19762.43</v>
      </c>
      <c r="AG333" s="25">
        <v>-281.48400000000032</v>
      </c>
      <c r="AH333" s="25">
        <v>-7150.4799999999914</v>
      </c>
      <c r="AI333" s="26">
        <v>-27194.39</v>
      </c>
    </row>
    <row r="334" spans="1:35" x14ac:dyDescent="0.2">
      <c r="A334" s="1">
        <v>65043</v>
      </c>
      <c r="B334" s="40" t="s">
        <v>231</v>
      </c>
      <c r="C334" s="1" t="s">
        <v>99</v>
      </c>
      <c r="D334" s="2">
        <v>42116</v>
      </c>
      <c r="E334" s="2">
        <v>42636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-392.32</v>
      </c>
      <c r="N334" s="25">
        <v>-533.94999999999993</v>
      </c>
      <c r="O334" s="25">
        <v>0</v>
      </c>
      <c r="P334" s="25">
        <v>0</v>
      </c>
      <c r="Q334" s="25">
        <v>-3.619999999999985</v>
      </c>
      <c r="R334" s="25">
        <v>-9.06</v>
      </c>
      <c r="S334" s="25">
        <v>-52.719999999999807</v>
      </c>
      <c r="T334" s="25">
        <v>-83.709999999999908</v>
      </c>
      <c r="U334" s="25">
        <v>-1193.1799999999998</v>
      </c>
      <c r="V334" s="25">
        <v>-1318.5899999999997</v>
      </c>
      <c r="W334" s="25">
        <v>-7.5600000000000005</v>
      </c>
      <c r="X334" s="25">
        <v>-11.459999999999999</v>
      </c>
      <c r="Y334" s="25">
        <v>0</v>
      </c>
      <c r="Z334" s="25">
        <v>-630.63000000000011</v>
      </c>
      <c r="AA334" s="25">
        <v>-915.87999999999988</v>
      </c>
      <c r="AB334" s="25">
        <v>-505.81</v>
      </c>
      <c r="AC334" s="25">
        <v>0</v>
      </c>
      <c r="AD334" s="25">
        <v>0</v>
      </c>
      <c r="AE334" s="25">
        <v>-11021.300000000003</v>
      </c>
      <c r="AF334" s="26">
        <v>-16679.79</v>
      </c>
      <c r="AG334" s="25">
        <v>0</v>
      </c>
      <c r="AH334" s="25">
        <v>-7312.89</v>
      </c>
      <c r="AI334" s="26">
        <v>-23992.68</v>
      </c>
    </row>
    <row r="335" spans="1:35" x14ac:dyDescent="0.2">
      <c r="A335" s="1">
        <v>36420</v>
      </c>
      <c r="B335" s="40" t="s">
        <v>231</v>
      </c>
      <c r="C335" s="1" t="s">
        <v>99</v>
      </c>
      <c r="D335" s="2">
        <v>41992</v>
      </c>
      <c r="E335" s="2">
        <v>42308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  <c r="AF335" s="26">
        <v>0</v>
      </c>
      <c r="AG335" s="25">
        <v>0</v>
      </c>
      <c r="AH335" s="25">
        <v>0</v>
      </c>
      <c r="AI335" s="26">
        <v>0</v>
      </c>
    </row>
    <row r="336" spans="1:35" x14ac:dyDescent="0.2">
      <c r="A336" s="1">
        <v>70997</v>
      </c>
      <c r="B336" s="40" t="s">
        <v>231</v>
      </c>
      <c r="C336" s="1" t="s">
        <v>99</v>
      </c>
      <c r="D336" s="2">
        <v>43830</v>
      </c>
      <c r="E336" s="2">
        <v>43914</v>
      </c>
      <c r="F336" s="25">
        <v>0</v>
      </c>
      <c r="G336" s="25">
        <v>-1.3400000000000034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-139.57999999999998</v>
      </c>
      <c r="Q336" s="25">
        <v>0</v>
      </c>
      <c r="R336" s="25">
        <v>0</v>
      </c>
      <c r="S336" s="25">
        <v>0</v>
      </c>
      <c r="T336" s="25">
        <v>-43.879999999999939</v>
      </c>
      <c r="U336" s="25">
        <v>-626.4499999999997</v>
      </c>
      <c r="V336" s="25">
        <v>-376.34000000000015</v>
      </c>
      <c r="W336" s="25">
        <v>-17.100000000000001</v>
      </c>
      <c r="X336" s="25">
        <v>-21.549999999999997</v>
      </c>
      <c r="Y336" s="25">
        <v>0</v>
      </c>
      <c r="Z336" s="25">
        <v>-180.56</v>
      </c>
      <c r="AA336" s="25">
        <v>0</v>
      </c>
      <c r="AB336" s="25">
        <v>0</v>
      </c>
      <c r="AC336" s="25">
        <v>0</v>
      </c>
      <c r="AD336" s="25">
        <v>0</v>
      </c>
      <c r="AE336" s="25">
        <v>-1724.96</v>
      </c>
      <c r="AF336" s="26">
        <v>-3131.76</v>
      </c>
      <c r="AG336" s="25">
        <v>0</v>
      </c>
      <c r="AH336" s="25">
        <v>-347.09999999999997</v>
      </c>
      <c r="AI336" s="26">
        <v>-3478.86</v>
      </c>
    </row>
    <row r="337" spans="1:35" x14ac:dyDescent="0.2">
      <c r="A337" s="1">
        <v>68731</v>
      </c>
      <c r="B337" s="40" t="s">
        <v>231</v>
      </c>
      <c r="C337" s="1" t="s">
        <v>99</v>
      </c>
      <c r="D337" s="2">
        <v>43033</v>
      </c>
      <c r="E337" s="2">
        <v>43886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-265.38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6">
        <v>-265.38</v>
      </c>
      <c r="AG337" s="25">
        <v>0</v>
      </c>
      <c r="AH337" s="25">
        <v>-14.34</v>
      </c>
      <c r="AI337" s="26">
        <v>-279.72000000000003</v>
      </c>
    </row>
    <row r="338" spans="1:35" x14ac:dyDescent="0.2">
      <c r="A338" s="1">
        <v>73377</v>
      </c>
      <c r="B338" s="40" t="s">
        <v>231</v>
      </c>
      <c r="C338" s="1" t="s">
        <v>99</v>
      </c>
      <c r="D338" s="2">
        <v>44559</v>
      </c>
      <c r="E338" s="2">
        <v>44913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-281.82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-2.88</v>
      </c>
      <c r="AF338" s="26">
        <v>-284.7</v>
      </c>
      <c r="AG338" s="25">
        <v>0</v>
      </c>
      <c r="AH338" s="25">
        <v>-51.010000000000005</v>
      </c>
      <c r="AI338" s="26">
        <v>-335.71</v>
      </c>
    </row>
    <row r="339" spans="1:35" x14ac:dyDescent="0.2">
      <c r="A339" s="1">
        <v>74250</v>
      </c>
      <c r="B339" s="40" t="s">
        <v>231</v>
      </c>
      <c r="C339" s="1" t="s">
        <v>99</v>
      </c>
      <c r="D339" s="2">
        <v>44769</v>
      </c>
      <c r="E339" s="2">
        <v>44913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6">
        <v>0</v>
      </c>
      <c r="AG339" s="25">
        <v>0</v>
      </c>
      <c r="AH339" s="25">
        <v>0</v>
      </c>
      <c r="AI339" s="26">
        <v>0</v>
      </c>
    </row>
    <row r="340" spans="1:35" x14ac:dyDescent="0.2">
      <c r="A340" s="1">
        <v>66194</v>
      </c>
      <c r="B340" s="40" t="s">
        <v>231</v>
      </c>
      <c r="C340" s="1" t="s">
        <v>99</v>
      </c>
      <c r="D340" s="2">
        <v>42417</v>
      </c>
      <c r="E340" s="2">
        <v>43494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-233.84</v>
      </c>
      <c r="N340" s="25">
        <v>-740.00000000000057</v>
      </c>
      <c r="O340" s="25">
        <v>0</v>
      </c>
      <c r="P340" s="25">
        <v>-269.11000000000013</v>
      </c>
      <c r="Q340" s="25">
        <v>-57.819999999999993</v>
      </c>
      <c r="R340" s="25">
        <v>-25.76</v>
      </c>
      <c r="S340" s="25">
        <v>-13.2</v>
      </c>
      <c r="T340" s="25">
        <v>-214.51999999999998</v>
      </c>
      <c r="U340" s="25">
        <v>-2160.6900000000005</v>
      </c>
      <c r="V340" s="25">
        <v>-775.01</v>
      </c>
      <c r="W340" s="25">
        <v>0</v>
      </c>
      <c r="X340" s="25">
        <v>-4.05</v>
      </c>
      <c r="Y340" s="25">
        <v>0</v>
      </c>
      <c r="Z340" s="25">
        <v>0</v>
      </c>
      <c r="AA340" s="25">
        <v>-121.1400000000001</v>
      </c>
      <c r="AB340" s="25">
        <v>0</v>
      </c>
      <c r="AC340" s="25">
        <v>0</v>
      </c>
      <c r="AD340" s="25">
        <v>0</v>
      </c>
      <c r="AE340" s="25">
        <v>-14151.67</v>
      </c>
      <c r="AF340" s="26">
        <v>-18766.810000000001</v>
      </c>
      <c r="AG340" s="25">
        <v>-328.6600000000002</v>
      </c>
      <c r="AH340" s="25">
        <v>-3003.7500000000005</v>
      </c>
      <c r="AI340" s="26">
        <v>-22099.22</v>
      </c>
    </row>
    <row r="341" spans="1:35" x14ac:dyDescent="0.2">
      <c r="A341" s="1">
        <v>68345</v>
      </c>
      <c r="B341" s="40" t="s">
        <v>231</v>
      </c>
      <c r="C341" s="1" t="s">
        <v>99</v>
      </c>
      <c r="D341" s="2">
        <v>42935</v>
      </c>
      <c r="E341" s="2">
        <v>44154</v>
      </c>
      <c r="F341" s="25">
        <v>0</v>
      </c>
      <c r="G341" s="25">
        <v>0</v>
      </c>
      <c r="H341" s="25">
        <v>0</v>
      </c>
      <c r="I341" s="25">
        <v>0</v>
      </c>
      <c r="J341" s="25">
        <v>-7.999999999992724E-2</v>
      </c>
      <c r="K341" s="25">
        <v>0</v>
      </c>
      <c r="L341" s="25">
        <v>0</v>
      </c>
      <c r="M341" s="25">
        <v>-130.2700000000001</v>
      </c>
      <c r="N341" s="25">
        <v>-2680.71</v>
      </c>
      <c r="O341" s="25">
        <v>0</v>
      </c>
      <c r="P341" s="25">
        <v>-221.16999999999982</v>
      </c>
      <c r="Q341" s="25">
        <v>0</v>
      </c>
      <c r="R341" s="25">
        <v>0</v>
      </c>
      <c r="S341" s="25">
        <v>-18.16</v>
      </c>
      <c r="T341" s="25">
        <v>-127.42000000000013</v>
      </c>
      <c r="U341" s="25">
        <v>-186.49999999999966</v>
      </c>
      <c r="V341" s="25">
        <v>-2181.7299999999996</v>
      </c>
      <c r="W341" s="25">
        <v>0</v>
      </c>
      <c r="X341" s="25">
        <v>0</v>
      </c>
      <c r="Y341" s="25">
        <v>0</v>
      </c>
      <c r="Z341" s="25">
        <v>0</v>
      </c>
      <c r="AA341" s="25">
        <v>-81.569999999999993</v>
      </c>
      <c r="AB341" s="25">
        <v>-1074.2700000000004</v>
      </c>
      <c r="AC341" s="25">
        <v>0</v>
      </c>
      <c r="AD341" s="25">
        <v>-3998.55</v>
      </c>
      <c r="AE341" s="25">
        <v>-34927.520000000004</v>
      </c>
      <c r="AF341" s="26">
        <v>-45627.95</v>
      </c>
      <c r="AG341" s="25">
        <v>0</v>
      </c>
      <c r="AH341" s="25">
        <v>-5616.9599999999991</v>
      </c>
      <c r="AI341" s="26">
        <v>-51244.91</v>
      </c>
    </row>
    <row r="342" spans="1:35" x14ac:dyDescent="0.2">
      <c r="A342" s="1">
        <v>67801</v>
      </c>
      <c r="B342" s="40" t="s">
        <v>231</v>
      </c>
      <c r="C342" s="1" t="s">
        <v>99</v>
      </c>
      <c r="D342" s="2">
        <v>42760</v>
      </c>
      <c r="E342" s="2">
        <v>42901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-438.87</v>
      </c>
      <c r="N342" s="25">
        <v>-121.54999999999998</v>
      </c>
      <c r="O342" s="25">
        <v>0</v>
      </c>
      <c r="P342" s="25">
        <v>-133.06999999999994</v>
      </c>
      <c r="Q342" s="25">
        <v>0</v>
      </c>
      <c r="R342" s="25">
        <v>-24.72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-553.71000000000015</v>
      </c>
      <c r="AC342" s="25">
        <v>0</v>
      </c>
      <c r="AD342" s="25">
        <v>-1217.5700000000002</v>
      </c>
      <c r="AE342" s="25">
        <v>-1777.2699999999998</v>
      </c>
      <c r="AF342" s="26">
        <v>-4266.76</v>
      </c>
      <c r="AG342" s="25">
        <v>0</v>
      </c>
      <c r="AH342" s="25">
        <v>-1235.2599999999998</v>
      </c>
      <c r="AI342" s="26">
        <v>-5502.02</v>
      </c>
    </row>
    <row r="343" spans="1:35" x14ac:dyDescent="0.2">
      <c r="A343" s="1">
        <v>66576</v>
      </c>
      <c r="B343" s="40" t="s">
        <v>231</v>
      </c>
      <c r="C343" s="1" t="s">
        <v>99</v>
      </c>
      <c r="D343" s="2">
        <v>42704</v>
      </c>
      <c r="E343" s="2">
        <v>42976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5">
        <v>0</v>
      </c>
      <c r="AB343" s="25">
        <v>0</v>
      </c>
      <c r="AC343" s="25">
        <v>0</v>
      </c>
      <c r="AD343" s="25">
        <v>0</v>
      </c>
      <c r="AE343" s="25">
        <v>0</v>
      </c>
      <c r="AF343" s="26">
        <v>0</v>
      </c>
      <c r="AG343" s="25">
        <v>0</v>
      </c>
      <c r="AH343" s="25">
        <v>0</v>
      </c>
      <c r="AI343" s="26">
        <v>0</v>
      </c>
    </row>
    <row r="344" spans="1:35" x14ac:dyDescent="0.2">
      <c r="A344" s="1">
        <v>61738</v>
      </c>
      <c r="B344" s="40" t="s">
        <v>231</v>
      </c>
      <c r="C344" s="1" t="s">
        <v>99</v>
      </c>
      <c r="D344" s="2">
        <v>42338</v>
      </c>
      <c r="E344" s="2">
        <v>43641</v>
      </c>
      <c r="F344" s="25">
        <v>0</v>
      </c>
      <c r="G344" s="25">
        <v>0</v>
      </c>
      <c r="H344" s="25">
        <v>0</v>
      </c>
      <c r="I344" s="25">
        <v>0</v>
      </c>
      <c r="J344" s="25">
        <v>0</v>
      </c>
      <c r="K344" s="25">
        <v>-5.6843418860808015E-14</v>
      </c>
      <c r="L344" s="25">
        <v>0</v>
      </c>
      <c r="M344" s="25">
        <v>-380.38000000000011</v>
      </c>
      <c r="N344" s="25">
        <v>-1613.25</v>
      </c>
      <c r="O344" s="25">
        <v>-190.14</v>
      </c>
      <c r="P344" s="25">
        <v>-854.43999999999994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5">
        <v>0</v>
      </c>
      <c r="AB344" s="25">
        <v>-214.96000000000015</v>
      </c>
      <c r="AC344" s="25">
        <v>0</v>
      </c>
      <c r="AD344" s="25">
        <v>0</v>
      </c>
      <c r="AE344" s="25">
        <v>-1551.86</v>
      </c>
      <c r="AF344" s="26">
        <v>-4805.03</v>
      </c>
      <c r="AG344" s="25">
        <v>0</v>
      </c>
      <c r="AH344" s="25">
        <v>-1916.3700000000003</v>
      </c>
      <c r="AI344" s="26">
        <v>-6721.4</v>
      </c>
    </row>
    <row r="345" spans="1:35" x14ac:dyDescent="0.2">
      <c r="A345" s="1" t="s">
        <v>114</v>
      </c>
      <c r="B345" s="40" t="s">
        <v>231</v>
      </c>
      <c r="C345" s="1" t="s">
        <v>99</v>
      </c>
      <c r="D345" s="2">
        <v>42599</v>
      </c>
      <c r="E345" s="2">
        <v>44447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-29.549999999999997</v>
      </c>
      <c r="U345" s="25">
        <v>-392.81999999999982</v>
      </c>
      <c r="V345" s="25">
        <v>0</v>
      </c>
      <c r="W345" s="25">
        <v>0</v>
      </c>
      <c r="X345" s="25">
        <v>-3.92</v>
      </c>
      <c r="Y345" s="25">
        <v>0</v>
      </c>
      <c r="Z345" s="25">
        <v>-79.83</v>
      </c>
      <c r="AA345" s="25">
        <v>0</v>
      </c>
      <c r="AB345" s="25">
        <v>0</v>
      </c>
      <c r="AC345" s="25">
        <v>0</v>
      </c>
      <c r="AD345" s="25">
        <v>0</v>
      </c>
      <c r="AE345" s="25">
        <v>-5608.3600000000006</v>
      </c>
      <c r="AF345" s="26">
        <v>-6114.48</v>
      </c>
      <c r="AG345" s="25">
        <v>-31.010000000000019</v>
      </c>
      <c r="AH345" s="25">
        <v>-1499.4499999999985</v>
      </c>
      <c r="AI345" s="26">
        <v>-7644.94</v>
      </c>
    </row>
    <row r="346" spans="1:35" x14ac:dyDescent="0.2">
      <c r="A346" s="1">
        <v>65067</v>
      </c>
      <c r="B346" s="40" t="s">
        <v>231</v>
      </c>
      <c r="C346" s="1" t="s">
        <v>99</v>
      </c>
      <c r="D346" s="2">
        <v>42123</v>
      </c>
      <c r="E346" s="2">
        <v>42325</v>
      </c>
      <c r="F346" s="25">
        <v>0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-0.41000000000007475</v>
      </c>
      <c r="R346" s="25">
        <v>-17.7</v>
      </c>
      <c r="S346" s="25">
        <v>-11.76</v>
      </c>
      <c r="T346" s="25">
        <v>-74.459999999999795</v>
      </c>
      <c r="U346" s="25">
        <v>-1077.4699999999998</v>
      </c>
      <c r="V346" s="25">
        <v>-631.05999999999983</v>
      </c>
      <c r="W346" s="25">
        <v>-2.46</v>
      </c>
      <c r="X346" s="25">
        <v>0</v>
      </c>
      <c r="Y346" s="25">
        <v>0</v>
      </c>
      <c r="Z346" s="25">
        <v>-179.85000000000008</v>
      </c>
      <c r="AA346" s="25">
        <v>-100.61000000000001</v>
      </c>
      <c r="AB346" s="25">
        <v>0</v>
      </c>
      <c r="AC346" s="25">
        <v>0</v>
      </c>
      <c r="AD346" s="25">
        <v>0</v>
      </c>
      <c r="AE346" s="25">
        <v>-7282.6400000000012</v>
      </c>
      <c r="AF346" s="26">
        <v>-9378.42</v>
      </c>
      <c r="AG346" s="25">
        <v>-140.83999999999997</v>
      </c>
      <c r="AH346" s="25">
        <v>-4339.3499999999995</v>
      </c>
      <c r="AI346" s="26">
        <v>-13858.61</v>
      </c>
    </row>
    <row r="347" spans="1:35" x14ac:dyDescent="0.2">
      <c r="A347" s="1">
        <v>67324</v>
      </c>
      <c r="B347" s="40" t="s">
        <v>231</v>
      </c>
      <c r="C347" s="1" t="s">
        <v>99</v>
      </c>
      <c r="D347" s="2">
        <v>42613</v>
      </c>
      <c r="E347" s="2">
        <v>42668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-51.780000000000015</v>
      </c>
      <c r="W347" s="25">
        <v>-7.74</v>
      </c>
      <c r="X347" s="25">
        <v>0</v>
      </c>
      <c r="Y347" s="25">
        <v>0</v>
      </c>
      <c r="Z347" s="25">
        <v>-37.649999999999956</v>
      </c>
      <c r="AA347" s="25">
        <v>0</v>
      </c>
      <c r="AB347" s="25">
        <v>0</v>
      </c>
      <c r="AC347" s="25">
        <v>0</v>
      </c>
      <c r="AD347" s="25">
        <v>0</v>
      </c>
      <c r="AE347" s="25">
        <v>-2260.9100000000008</v>
      </c>
      <c r="AF347" s="26">
        <v>-2358.08</v>
      </c>
      <c r="AG347" s="25">
        <v>0</v>
      </c>
      <c r="AH347" s="25">
        <v>-671.71</v>
      </c>
      <c r="AI347" s="26">
        <v>-3029.79</v>
      </c>
    </row>
    <row r="348" spans="1:35" x14ac:dyDescent="0.2">
      <c r="A348" s="1">
        <v>65583</v>
      </c>
      <c r="B348" s="40" t="s">
        <v>231</v>
      </c>
      <c r="C348" s="1" t="s">
        <v>99</v>
      </c>
      <c r="D348" s="2">
        <v>42928</v>
      </c>
      <c r="E348" s="2">
        <v>43403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-343.13000000000028</v>
      </c>
      <c r="O348" s="25">
        <v>0</v>
      </c>
      <c r="P348" s="25">
        <v>0</v>
      </c>
      <c r="Q348" s="25">
        <v>0</v>
      </c>
      <c r="R348" s="25">
        <v>0</v>
      </c>
      <c r="S348" s="25">
        <v>-12.929999999999813</v>
      </c>
      <c r="T348" s="25">
        <v>-51.049999999999898</v>
      </c>
      <c r="U348" s="25">
        <v>-512.04999999999984</v>
      </c>
      <c r="V348" s="25">
        <v>-521.23</v>
      </c>
      <c r="W348" s="25">
        <v>0</v>
      </c>
      <c r="X348" s="25">
        <v>-4.05</v>
      </c>
      <c r="Y348" s="25">
        <v>0</v>
      </c>
      <c r="Z348" s="25">
        <v>-84.610000000000156</v>
      </c>
      <c r="AA348" s="25">
        <v>-452.87999999999982</v>
      </c>
      <c r="AB348" s="25">
        <v>-344.29000000000008</v>
      </c>
      <c r="AC348" s="25">
        <v>0</v>
      </c>
      <c r="AD348" s="25">
        <v>-1171.4799999999998</v>
      </c>
      <c r="AE348" s="25">
        <v>-11894.409999999998</v>
      </c>
      <c r="AF348" s="26">
        <v>-15392.11</v>
      </c>
      <c r="AG348" s="25">
        <v>0</v>
      </c>
      <c r="AH348" s="25">
        <v>-5608.2400000000007</v>
      </c>
      <c r="AI348" s="26">
        <v>-21000.35</v>
      </c>
    </row>
    <row r="349" spans="1:35" x14ac:dyDescent="0.2">
      <c r="A349" s="1" t="s">
        <v>115</v>
      </c>
      <c r="B349" s="40" t="s">
        <v>231</v>
      </c>
      <c r="C349" s="1" t="s">
        <v>99</v>
      </c>
      <c r="D349" s="2">
        <v>42564</v>
      </c>
      <c r="E349" s="2">
        <v>43067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-640.02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  <c r="AF349" s="26">
        <v>-640.02</v>
      </c>
      <c r="AG349" s="25">
        <v>0</v>
      </c>
      <c r="AH349" s="25">
        <v>-117.11</v>
      </c>
      <c r="AI349" s="26">
        <v>-757.13</v>
      </c>
    </row>
    <row r="350" spans="1:35" x14ac:dyDescent="0.2">
      <c r="A350" s="1">
        <v>71113</v>
      </c>
      <c r="B350" s="40" t="s">
        <v>231</v>
      </c>
      <c r="C350" s="1" t="s">
        <v>99</v>
      </c>
      <c r="D350" s="2">
        <v>43894</v>
      </c>
      <c r="E350" s="2">
        <v>43913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6">
        <v>0</v>
      </c>
      <c r="AG350" s="25">
        <v>0</v>
      </c>
      <c r="AH350" s="25">
        <v>0</v>
      </c>
      <c r="AI350" s="26">
        <v>0</v>
      </c>
    </row>
    <row r="351" spans="1:35" x14ac:dyDescent="0.2">
      <c r="A351" s="1">
        <v>70841</v>
      </c>
      <c r="B351" s="40" t="s">
        <v>231</v>
      </c>
      <c r="C351" s="1" t="s">
        <v>99</v>
      </c>
      <c r="D351" s="2">
        <v>44552</v>
      </c>
      <c r="E351" s="2">
        <v>44679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6">
        <v>0</v>
      </c>
      <c r="AG351" s="25">
        <v>0</v>
      </c>
      <c r="AH351" s="25">
        <v>0</v>
      </c>
      <c r="AI351" s="26">
        <v>0</v>
      </c>
    </row>
    <row r="352" spans="1:35" x14ac:dyDescent="0.2">
      <c r="A352" s="1">
        <v>48887</v>
      </c>
      <c r="B352" s="40" t="s">
        <v>231</v>
      </c>
      <c r="C352" s="1" t="s">
        <v>99</v>
      </c>
      <c r="D352" s="2">
        <v>41992</v>
      </c>
      <c r="E352" s="2">
        <v>43446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-1423.28</v>
      </c>
      <c r="O352" s="25">
        <v>-24.599999999999994</v>
      </c>
      <c r="P352" s="25">
        <v>-663.78999999999974</v>
      </c>
      <c r="Q352" s="25">
        <v>-31.63</v>
      </c>
      <c r="R352" s="25">
        <v>-38</v>
      </c>
      <c r="S352" s="25">
        <v>0</v>
      </c>
      <c r="T352" s="25">
        <v>0</v>
      </c>
      <c r="U352" s="25">
        <v>-262.65999999999974</v>
      </c>
      <c r="V352" s="25">
        <v>-143.15000000000003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-849.1700000000003</v>
      </c>
      <c r="AF352" s="26">
        <f>-5136.83+197.4+1484.84+18.31</f>
        <v>-3436.28</v>
      </c>
      <c r="AG352" s="25">
        <v>0</v>
      </c>
      <c r="AH352" s="25">
        <f>-1929.3-197.4-1484.84-18.31</f>
        <v>-3629.85</v>
      </c>
      <c r="AI352" s="26">
        <v>-7066.13</v>
      </c>
    </row>
    <row r="353" spans="1:35" x14ac:dyDescent="0.2">
      <c r="A353" s="1">
        <v>74399</v>
      </c>
      <c r="B353" s="40" t="s">
        <v>231</v>
      </c>
      <c r="C353" s="1" t="s">
        <v>99</v>
      </c>
      <c r="D353" s="2">
        <v>44783</v>
      </c>
      <c r="E353" s="2">
        <v>44913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6">
        <v>0</v>
      </c>
      <c r="AG353" s="25">
        <v>0</v>
      </c>
      <c r="AH353" s="25">
        <v>0</v>
      </c>
      <c r="AI353" s="26">
        <v>0</v>
      </c>
    </row>
    <row r="354" spans="1:35" x14ac:dyDescent="0.2">
      <c r="A354" s="1">
        <v>73292</v>
      </c>
      <c r="B354" s="40" t="s">
        <v>231</v>
      </c>
      <c r="C354" s="1" t="s">
        <v>99</v>
      </c>
      <c r="D354" s="2">
        <v>44550</v>
      </c>
      <c r="E354" s="2">
        <v>44913</v>
      </c>
      <c r="F354" s="25">
        <v>0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5">
        <v>0</v>
      </c>
      <c r="AB354" s="25">
        <v>0</v>
      </c>
      <c r="AC354" s="25">
        <v>0</v>
      </c>
      <c r="AD354" s="25">
        <v>0</v>
      </c>
      <c r="AE354" s="25">
        <v>0</v>
      </c>
      <c r="AF354" s="26">
        <v>0</v>
      </c>
      <c r="AG354" s="25">
        <v>0</v>
      </c>
      <c r="AH354" s="25">
        <v>0</v>
      </c>
      <c r="AI354" s="26">
        <v>0</v>
      </c>
    </row>
    <row r="355" spans="1:35" x14ac:dyDescent="0.2">
      <c r="A355" s="1">
        <v>74258</v>
      </c>
      <c r="B355" s="40" t="s">
        <v>231</v>
      </c>
      <c r="C355" s="1" t="s">
        <v>99</v>
      </c>
      <c r="D355" s="2">
        <v>44769</v>
      </c>
      <c r="E355" s="2">
        <v>44894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6">
        <v>0</v>
      </c>
      <c r="AG355" s="25">
        <v>0</v>
      </c>
      <c r="AH355" s="25">
        <v>0</v>
      </c>
      <c r="AI355" s="26">
        <v>0</v>
      </c>
    </row>
    <row r="356" spans="1:35" x14ac:dyDescent="0.2">
      <c r="A356" s="1">
        <v>62211</v>
      </c>
      <c r="B356" s="40" t="s">
        <v>231</v>
      </c>
      <c r="C356" s="1" t="s">
        <v>99</v>
      </c>
      <c r="D356" s="2">
        <v>41992</v>
      </c>
      <c r="E356" s="2">
        <v>42892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-1482.96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6">
        <v>-1482.96</v>
      </c>
      <c r="AG356" s="25">
        <v>0</v>
      </c>
      <c r="AH356" s="25">
        <v>-310.45999999999998</v>
      </c>
      <c r="AI356" s="26">
        <v>-1793.42</v>
      </c>
    </row>
    <row r="357" spans="1:35" x14ac:dyDescent="0.2">
      <c r="A357" s="1">
        <v>69407</v>
      </c>
      <c r="B357" s="40" t="s">
        <v>231</v>
      </c>
      <c r="C357" s="1" t="s">
        <v>99</v>
      </c>
      <c r="D357" s="2">
        <v>43299</v>
      </c>
      <c r="E357" s="2">
        <v>43714</v>
      </c>
      <c r="F357" s="25">
        <v>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-574.67999999999984</v>
      </c>
      <c r="O357" s="25">
        <v>0</v>
      </c>
      <c r="P357" s="25">
        <v>-184.82999999999993</v>
      </c>
      <c r="Q357" s="25">
        <v>-70.849999999999994</v>
      </c>
      <c r="R357" s="25">
        <v>0</v>
      </c>
      <c r="S357" s="25">
        <v>0</v>
      </c>
      <c r="T357" s="25">
        <v>-160.23999999999998</v>
      </c>
      <c r="U357" s="25">
        <v>-379.08</v>
      </c>
      <c r="V357" s="25">
        <v>-1162.42</v>
      </c>
      <c r="W357" s="25">
        <v>0</v>
      </c>
      <c r="X357" s="25">
        <v>0</v>
      </c>
      <c r="Y357" s="25">
        <v>0</v>
      </c>
      <c r="Z357" s="25">
        <v>-115.32999999999994</v>
      </c>
      <c r="AA357" s="25">
        <v>0</v>
      </c>
      <c r="AB357" s="25">
        <v>-126.23999999999997</v>
      </c>
      <c r="AC357" s="25">
        <v>0</v>
      </c>
      <c r="AD357" s="25">
        <v>0</v>
      </c>
      <c r="AE357" s="25">
        <v>-7738.4600000000028</v>
      </c>
      <c r="AF357" s="26">
        <v>-10512.13</v>
      </c>
      <c r="AG357" s="25">
        <v>0</v>
      </c>
      <c r="AH357" s="25">
        <v>-3447.2000000000003</v>
      </c>
      <c r="AI357" s="26">
        <v>-13959.33</v>
      </c>
    </row>
    <row r="358" spans="1:35" x14ac:dyDescent="0.2">
      <c r="A358" s="1">
        <v>69480</v>
      </c>
      <c r="B358" s="40" t="s">
        <v>231</v>
      </c>
      <c r="C358" s="1" t="s">
        <v>99</v>
      </c>
      <c r="D358" s="2">
        <v>43313</v>
      </c>
      <c r="E358" s="2">
        <v>44109</v>
      </c>
      <c r="F358" s="25">
        <v>0</v>
      </c>
      <c r="G358" s="25">
        <v>0</v>
      </c>
      <c r="H358" s="25">
        <v>0</v>
      </c>
      <c r="I358" s="25">
        <v>0</v>
      </c>
      <c r="J358" s="25">
        <v>-0.10000000000013642</v>
      </c>
      <c r="K358" s="25">
        <v>0</v>
      </c>
      <c r="L358" s="25">
        <v>0</v>
      </c>
      <c r="M358" s="25">
        <v>-224.3900000000001</v>
      </c>
      <c r="N358" s="25">
        <v>-1400.22</v>
      </c>
      <c r="O358" s="25">
        <v>0</v>
      </c>
      <c r="P358" s="25">
        <v>-1.3900000000001569</v>
      </c>
      <c r="Q358" s="25">
        <v>0</v>
      </c>
      <c r="R358" s="25">
        <v>-47.149999999999963</v>
      </c>
      <c r="S358" s="25">
        <v>0</v>
      </c>
      <c r="T358" s="25">
        <v>-175.01999999999998</v>
      </c>
      <c r="U358" s="25">
        <v>-207.88</v>
      </c>
      <c r="V358" s="25">
        <v>-792.95999999999981</v>
      </c>
      <c r="W358" s="25">
        <v>-13.799999999999999</v>
      </c>
      <c r="X358" s="25">
        <v>0</v>
      </c>
      <c r="Y358" s="25">
        <v>0</v>
      </c>
      <c r="Z358" s="25">
        <v>-334.65999999999991</v>
      </c>
      <c r="AA358" s="25">
        <v>-27.670000000000055</v>
      </c>
      <c r="AB358" s="25">
        <v>-810.36999999999978</v>
      </c>
      <c r="AC358" s="25">
        <v>0</v>
      </c>
      <c r="AD358" s="25">
        <v>-1363.4599999999998</v>
      </c>
      <c r="AE358" s="25">
        <v>-19167.430000000004</v>
      </c>
      <c r="AF358" s="26">
        <v>-24566.5</v>
      </c>
      <c r="AG358" s="25">
        <v>0</v>
      </c>
      <c r="AH358" s="25">
        <v>-2984.7899999999977</v>
      </c>
      <c r="AI358" s="26">
        <v>-27551.29</v>
      </c>
    </row>
    <row r="359" spans="1:35" x14ac:dyDescent="0.2">
      <c r="A359" s="1">
        <v>73186</v>
      </c>
      <c r="B359" s="40" t="s">
        <v>231</v>
      </c>
      <c r="C359" s="1" t="s">
        <v>99</v>
      </c>
      <c r="D359" s="2">
        <v>44538</v>
      </c>
      <c r="E359" s="2">
        <v>44913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-82.18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-514.81000000000017</v>
      </c>
      <c r="AC359" s="25">
        <v>0</v>
      </c>
      <c r="AD359" s="25">
        <v>0</v>
      </c>
      <c r="AE359" s="25">
        <v>0</v>
      </c>
      <c r="AF359" s="26">
        <v>-596.99</v>
      </c>
      <c r="AG359" s="25">
        <v>0</v>
      </c>
      <c r="AH359" s="25">
        <v>-123.46999999999998</v>
      </c>
      <c r="AI359" s="26">
        <v>-720.46</v>
      </c>
    </row>
    <row r="360" spans="1:35" x14ac:dyDescent="0.2">
      <c r="A360" s="1">
        <v>66193</v>
      </c>
      <c r="B360" s="40" t="s">
        <v>231</v>
      </c>
      <c r="C360" s="1" t="s">
        <v>99</v>
      </c>
      <c r="D360" s="2">
        <v>44580</v>
      </c>
      <c r="E360" s="2">
        <v>44913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6">
        <v>0</v>
      </c>
      <c r="AG360" s="25">
        <v>0</v>
      </c>
      <c r="AH360" s="25">
        <v>0</v>
      </c>
      <c r="AI360" s="26">
        <v>0</v>
      </c>
    </row>
    <row r="361" spans="1:35" x14ac:dyDescent="0.2">
      <c r="A361" s="1">
        <v>65305</v>
      </c>
      <c r="B361" s="40" t="s">
        <v>231</v>
      </c>
      <c r="C361" s="1" t="s">
        <v>99</v>
      </c>
      <c r="D361" s="2">
        <v>42179</v>
      </c>
      <c r="E361" s="2">
        <v>43036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-430.60000000000014</v>
      </c>
      <c r="N361" s="25">
        <v>-1202.96</v>
      </c>
      <c r="O361" s="25">
        <v>0</v>
      </c>
      <c r="P361" s="25">
        <v>-79.240000000000066</v>
      </c>
      <c r="Q361" s="25">
        <v>0</v>
      </c>
      <c r="R361" s="25">
        <v>0</v>
      </c>
      <c r="S361" s="25">
        <v>-48.89</v>
      </c>
      <c r="T361" s="25">
        <v>-94.469999999999771</v>
      </c>
      <c r="U361" s="25">
        <v>-1180.98</v>
      </c>
      <c r="V361" s="25">
        <v>-1734.4099999999999</v>
      </c>
      <c r="W361" s="25">
        <v>-12.84</v>
      </c>
      <c r="X361" s="25">
        <v>-3.92</v>
      </c>
      <c r="Y361" s="25">
        <v>0</v>
      </c>
      <c r="Z361" s="25">
        <v>-112.72999999999979</v>
      </c>
      <c r="AA361" s="25">
        <v>-433.79000000000019</v>
      </c>
      <c r="AB361" s="25">
        <v>-1193.46</v>
      </c>
      <c r="AC361" s="25">
        <v>0</v>
      </c>
      <c r="AD361" s="25">
        <v>-24601.719999999994</v>
      </c>
      <c r="AE361" s="25">
        <v>-42166.839999999989</v>
      </c>
      <c r="AF361" s="26">
        <v>-73296.850000000006</v>
      </c>
      <c r="AG361" s="25">
        <v>0</v>
      </c>
      <c r="AH361" s="25">
        <v>-21328.319999999996</v>
      </c>
      <c r="AI361" s="26">
        <v>-94625.17</v>
      </c>
    </row>
    <row r="362" spans="1:35" x14ac:dyDescent="0.2">
      <c r="A362" s="1">
        <v>71240</v>
      </c>
      <c r="B362" s="40" t="s">
        <v>231</v>
      </c>
      <c r="C362" s="1" t="s">
        <v>99</v>
      </c>
      <c r="D362" s="2">
        <v>44482</v>
      </c>
      <c r="E362" s="2">
        <v>44647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6">
        <v>0</v>
      </c>
      <c r="AG362" s="25">
        <v>0</v>
      </c>
      <c r="AH362" s="25">
        <v>0</v>
      </c>
      <c r="AI362" s="26">
        <v>0</v>
      </c>
    </row>
    <row r="363" spans="1:35" x14ac:dyDescent="0.2">
      <c r="A363" s="1">
        <v>68122</v>
      </c>
      <c r="B363" s="40" t="s">
        <v>231</v>
      </c>
      <c r="C363" s="1" t="s">
        <v>99</v>
      </c>
      <c r="D363" s="2">
        <v>42886</v>
      </c>
      <c r="E363" s="2">
        <v>43221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6">
        <v>0</v>
      </c>
      <c r="AG363" s="25">
        <v>0</v>
      </c>
      <c r="AH363" s="25">
        <v>0</v>
      </c>
      <c r="AI363" s="26">
        <v>0</v>
      </c>
    </row>
    <row r="364" spans="1:35" x14ac:dyDescent="0.2">
      <c r="A364" s="1">
        <v>66623</v>
      </c>
      <c r="B364" s="40" t="s">
        <v>231</v>
      </c>
      <c r="C364" s="1" t="s">
        <v>99</v>
      </c>
      <c r="D364" s="2">
        <v>42375</v>
      </c>
      <c r="E364" s="2">
        <v>42387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-46.539999999999949</v>
      </c>
      <c r="U364" s="25">
        <v>-223.55999999999995</v>
      </c>
      <c r="V364" s="25">
        <v>0</v>
      </c>
      <c r="W364" s="25">
        <v>-2.52</v>
      </c>
      <c r="X364" s="25">
        <v>0</v>
      </c>
      <c r="Y364" s="25">
        <v>0</v>
      </c>
      <c r="Z364" s="25">
        <v>-97.47</v>
      </c>
      <c r="AA364" s="25">
        <v>-99.42</v>
      </c>
      <c r="AB364" s="25">
        <v>0</v>
      </c>
      <c r="AC364" s="25">
        <v>0</v>
      </c>
      <c r="AD364" s="25">
        <v>0</v>
      </c>
      <c r="AE364" s="25">
        <v>-296.23999999999995</v>
      </c>
      <c r="AF364" s="26">
        <v>-765.75</v>
      </c>
      <c r="AG364" s="25">
        <v>-21.789999999999992</v>
      </c>
      <c r="AH364" s="25">
        <v>-355.51000000000005</v>
      </c>
      <c r="AI364" s="26">
        <v>-1143.05</v>
      </c>
    </row>
    <row r="365" spans="1:35" x14ac:dyDescent="0.2">
      <c r="A365" s="1">
        <v>63550</v>
      </c>
      <c r="B365" s="40" t="s">
        <v>231</v>
      </c>
      <c r="C365" s="1" t="s">
        <v>99</v>
      </c>
      <c r="D365" s="2">
        <v>42655</v>
      </c>
      <c r="E365" s="2">
        <v>42988</v>
      </c>
      <c r="F365" s="25">
        <v>0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-726.23000000000025</v>
      </c>
      <c r="N365" s="25">
        <v>-514.11999999999989</v>
      </c>
      <c r="O365" s="25">
        <v>0</v>
      </c>
      <c r="P365" s="25">
        <v>-166.44</v>
      </c>
      <c r="Q365" s="25">
        <v>0</v>
      </c>
      <c r="R365" s="25">
        <v>-0.94999999999999218</v>
      </c>
      <c r="S365" s="25">
        <v>0</v>
      </c>
      <c r="T365" s="25">
        <v>0</v>
      </c>
      <c r="U365" s="25">
        <v>-1203.1000000000001</v>
      </c>
      <c r="V365" s="25">
        <v>-1857.4900000000002</v>
      </c>
      <c r="W365" s="25">
        <v>-2.58</v>
      </c>
      <c r="X365" s="25">
        <v>-3.92</v>
      </c>
      <c r="Y365" s="25">
        <v>0</v>
      </c>
      <c r="Z365" s="25">
        <v>-240.4899999999999</v>
      </c>
      <c r="AA365" s="25">
        <v>-376.40999999999974</v>
      </c>
      <c r="AB365" s="25">
        <v>-246.03000000000009</v>
      </c>
      <c r="AC365" s="25">
        <v>0</v>
      </c>
      <c r="AD365" s="25">
        <v>0</v>
      </c>
      <c r="AE365" s="25">
        <v>-13778.869999999999</v>
      </c>
      <c r="AF365" s="26">
        <v>-19116.63</v>
      </c>
      <c r="AG365" s="25">
        <v>-328.32999999999987</v>
      </c>
      <c r="AH365" s="25">
        <v>-7161.1</v>
      </c>
      <c r="AI365" s="26">
        <v>-26606.06</v>
      </c>
    </row>
    <row r="366" spans="1:35" x14ac:dyDescent="0.2">
      <c r="A366" s="1">
        <v>71951</v>
      </c>
      <c r="B366" s="40" t="s">
        <v>231</v>
      </c>
      <c r="C366" s="1" t="s">
        <v>99</v>
      </c>
      <c r="D366" s="2">
        <v>44251</v>
      </c>
      <c r="E366" s="2">
        <v>44913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-13.670000000000048</v>
      </c>
      <c r="T366" s="25">
        <v>-60.05</v>
      </c>
      <c r="U366" s="25">
        <v>-27.439999999999927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-1372.3000000000006</v>
      </c>
      <c r="AF366" s="26">
        <v>-1473.46</v>
      </c>
      <c r="AG366" s="25">
        <v>0</v>
      </c>
      <c r="AH366" s="25">
        <v>-308.12</v>
      </c>
      <c r="AI366" s="26">
        <v>-1781.58</v>
      </c>
    </row>
    <row r="367" spans="1:35" x14ac:dyDescent="0.2">
      <c r="A367" s="1">
        <v>73430</v>
      </c>
      <c r="B367" s="40" t="s">
        <v>231</v>
      </c>
      <c r="C367" s="1" t="s">
        <v>99</v>
      </c>
      <c r="D367" s="2">
        <v>44762</v>
      </c>
      <c r="E367" s="2">
        <v>44867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-168.32000000000011</v>
      </c>
      <c r="O367" s="25">
        <v>0</v>
      </c>
      <c r="P367" s="25">
        <v>0</v>
      </c>
      <c r="Q367" s="25">
        <v>-0.95</v>
      </c>
      <c r="R367" s="25">
        <v>-35.82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-13.7</v>
      </c>
      <c r="Y367" s="25">
        <v>0</v>
      </c>
      <c r="Z367" s="25">
        <v>-163.68000000000006</v>
      </c>
      <c r="AA367" s="25">
        <v>0</v>
      </c>
      <c r="AB367" s="25">
        <v>0</v>
      </c>
      <c r="AC367" s="25">
        <v>0</v>
      </c>
      <c r="AD367" s="25">
        <v>0</v>
      </c>
      <c r="AE367" s="25">
        <v>0</v>
      </c>
      <c r="AF367" s="26">
        <v>-382.47</v>
      </c>
      <c r="AG367" s="25">
        <v>0</v>
      </c>
      <c r="AH367" s="25">
        <v>-66.430000000000007</v>
      </c>
      <c r="AI367" s="26">
        <v>-448.9</v>
      </c>
    </row>
    <row r="368" spans="1:35" x14ac:dyDescent="0.2">
      <c r="A368" s="1">
        <v>65016</v>
      </c>
      <c r="B368" s="40" t="s">
        <v>231</v>
      </c>
      <c r="C368" s="1" t="s">
        <v>99</v>
      </c>
      <c r="D368" s="2">
        <v>42109</v>
      </c>
      <c r="E368" s="2">
        <v>43228</v>
      </c>
      <c r="F368" s="25">
        <v>0</v>
      </c>
      <c r="G368" s="25">
        <v>0</v>
      </c>
      <c r="H368" s="25">
        <v>0</v>
      </c>
      <c r="I368" s="25">
        <v>0</v>
      </c>
      <c r="J368" s="25">
        <v>-4.9999999999954525E-2</v>
      </c>
      <c r="K368" s="25">
        <v>0</v>
      </c>
      <c r="L368" s="25">
        <v>0</v>
      </c>
      <c r="M368" s="25">
        <v>0</v>
      </c>
      <c r="N368" s="25">
        <v>-414.61999999999983</v>
      </c>
      <c r="O368" s="25">
        <v>0</v>
      </c>
      <c r="P368" s="25">
        <v>-451.00999999999982</v>
      </c>
      <c r="Q368" s="25">
        <v>-183.77000000000004</v>
      </c>
      <c r="R368" s="25">
        <v>-24.939999999999998</v>
      </c>
      <c r="S368" s="25">
        <v>-20.149999999999984</v>
      </c>
      <c r="T368" s="25">
        <v>-99.010000000000019</v>
      </c>
      <c r="U368" s="25">
        <v>-1640.1299999999997</v>
      </c>
      <c r="V368" s="25">
        <v>-3129.4599999999987</v>
      </c>
      <c r="W368" s="25">
        <v>0</v>
      </c>
      <c r="X368" s="25">
        <v>-15.19</v>
      </c>
      <c r="Y368" s="25">
        <v>0</v>
      </c>
      <c r="Z368" s="25">
        <v>-784.02</v>
      </c>
      <c r="AA368" s="25">
        <v>-2975.9100000000008</v>
      </c>
      <c r="AB368" s="25">
        <v>-651.30000000000007</v>
      </c>
      <c r="AC368" s="25">
        <v>0</v>
      </c>
      <c r="AD368" s="25">
        <v>-545.45000000000005</v>
      </c>
      <c r="AE368" s="25">
        <v>-44608.87</v>
      </c>
      <c r="AF368" s="26">
        <v>-55543.88</v>
      </c>
      <c r="AG368" s="25">
        <v>0</v>
      </c>
      <c r="AH368" s="25">
        <v>-17068.840000000007</v>
      </c>
      <c r="AI368" s="26">
        <v>-72612.72</v>
      </c>
    </row>
    <row r="369" spans="1:35" x14ac:dyDescent="0.2">
      <c r="A369" s="1">
        <v>69793</v>
      </c>
      <c r="B369" s="40" t="s">
        <v>231</v>
      </c>
      <c r="C369" s="1" t="s">
        <v>99</v>
      </c>
      <c r="D369" s="2">
        <v>43425</v>
      </c>
      <c r="E369" s="2">
        <v>43610</v>
      </c>
      <c r="F369" s="25">
        <v>0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-197.8</v>
      </c>
      <c r="O369" s="25">
        <v>0</v>
      </c>
      <c r="P369" s="25">
        <v>0</v>
      </c>
      <c r="Q369" s="25">
        <v>0</v>
      </c>
      <c r="R369" s="25">
        <v>0</v>
      </c>
      <c r="S369" s="25">
        <v>-19.799999999999997</v>
      </c>
      <c r="T369" s="25">
        <v>-128.93</v>
      </c>
      <c r="U369" s="25">
        <v>-155.26999999999992</v>
      </c>
      <c r="V369" s="25">
        <v>-990.49999999999977</v>
      </c>
      <c r="W369" s="25">
        <v>-8.2799999999999994</v>
      </c>
      <c r="X369" s="25">
        <v>0</v>
      </c>
      <c r="Y369" s="25">
        <v>0</v>
      </c>
      <c r="Z369" s="25">
        <v>0</v>
      </c>
      <c r="AA369" s="25">
        <v>0</v>
      </c>
      <c r="AB369" s="25">
        <v>0</v>
      </c>
      <c r="AC369" s="25">
        <v>0</v>
      </c>
      <c r="AD369" s="25">
        <v>0</v>
      </c>
      <c r="AE369" s="25">
        <v>-5125.8</v>
      </c>
      <c r="AF369" s="26">
        <v>-6626.38</v>
      </c>
      <c r="AG369" s="25">
        <v>-3.4299999999998079</v>
      </c>
      <c r="AH369" s="25">
        <v>-999.04999999999984</v>
      </c>
      <c r="AI369" s="26">
        <v>-7628.86</v>
      </c>
    </row>
    <row r="370" spans="1:35" x14ac:dyDescent="0.2">
      <c r="A370" s="1">
        <v>72384</v>
      </c>
      <c r="B370" s="40" t="s">
        <v>231</v>
      </c>
      <c r="C370" s="1" t="s">
        <v>99</v>
      </c>
      <c r="D370" s="2">
        <v>44328</v>
      </c>
      <c r="E370" s="2">
        <v>44532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-3.0000000000200089E-2</v>
      </c>
      <c r="N370" s="25">
        <v>-351.4699999999998</v>
      </c>
      <c r="O370" s="25">
        <v>0</v>
      </c>
      <c r="P370" s="25">
        <v>0</v>
      </c>
      <c r="Q370" s="25">
        <v>0</v>
      </c>
      <c r="R370" s="25">
        <v>-13.84</v>
      </c>
      <c r="S370" s="25">
        <v>0</v>
      </c>
      <c r="T370" s="25">
        <v>0</v>
      </c>
      <c r="U370" s="25">
        <v>-128.52999999999977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-2799.6900000000005</v>
      </c>
      <c r="AF370" s="26">
        <v>-3293.56</v>
      </c>
      <c r="AG370" s="25">
        <v>0</v>
      </c>
      <c r="AH370" s="25">
        <v>-691.58999999999992</v>
      </c>
      <c r="AI370" s="26">
        <v>-3985.15</v>
      </c>
    </row>
    <row r="371" spans="1:35" x14ac:dyDescent="0.2">
      <c r="A371" s="1">
        <v>64512</v>
      </c>
      <c r="B371" s="40" t="s">
        <v>231</v>
      </c>
      <c r="C371" s="1" t="s">
        <v>99</v>
      </c>
      <c r="D371" s="2">
        <v>41992</v>
      </c>
      <c r="E371" s="2">
        <v>42009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-82.57</v>
      </c>
      <c r="N371" s="25">
        <v>-57.54</v>
      </c>
      <c r="O371" s="25">
        <v>0</v>
      </c>
      <c r="P371" s="25">
        <v>-387.69000000000017</v>
      </c>
      <c r="Q371" s="25">
        <v>0</v>
      </c>
      <c r="R371" s="25">
        <v>-5.9</v>
      </c>
      <c r="S371" s="25">
        <v>-9.8000000000000007</v>
      </c>
      <c r="T371" s="25">
        <v>-107.37</v>
      </c>
      <c r="U371" s="25">
        <v>-449.83999999999992</v>
      </c>
      <c r="V371" s="25">
        <v>0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0</v>
      </c>
      <c r="AD371" s="25">
        <v>0</v>
      </c>
      <c r="AE371" s="25">
        <v>-664.30000000000007</v>
      </c>
      <c r="AF371" s="26">
        <v>-1765.01</v>
      </c>
      <c r="AG371" s="25">
        <v>-99.23</v>
      </c>
      <c r="AH371" s="25">
        <v>-784.7700000000001</v>
      </c>
      <c r="AI371" s="26">
        <v>-2649.01</v>
      </c>
    </row>
    <row r="372" spans="1:35" x14ac:dyDescent="0.2">
      <c r="A372" s="1">
        <v>72986</v>
      </c>
      <c r="B372" s="40" t="s">
        <v>231</v>
      </c>
      <c r="C372" s="1" t="s">
        <v>99</v>
      </c>
      <c r="D372" s="2">
        <v>44489</v>
      </c>
      <c r="E372" s="2">
        <v>44913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-622.20000000000005</v>
      </c>
      <c r="O372" s="25">
        <v>0</v>
      </c>
      <c r="P372" s="25">
        <v>0</v>
      </c>
      <c r="Q372" s="25">
        <v>0</v>
      </c>
      <c r="R372" s="25">
        <v>0</v>
      </c>
      <c r="S372" s="25">
        <v>-14.88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-159.67999999999904</v>
      </c>
      <c r="AF372" s="26">
        <v>-796.76</v>
      </c>
      <c r="AG372" s="25">
        <v>0</v>
      </c>
      <c r="AH372" s="25">
        <v>-162.95999999999998</v>
      </c>
      <c r="AI372" s="26">
        <v>-959.72</v>
      </c>
    </row>
    <row r="373" spans="1:35" x14ac:dyDescent="0.2">
      <c r="A373" s="1">
        <v>70427</v>
      </c>
      <c r="B373" s="40" t="s">
        <v>231</v>
      </c>
      <c r="C373" s="1" t="s">
        <v>99</v>
      </c>
      <c r="D373" s="2">
        <v>43656</v>
      </c>
      <c r="E373" s="2">
        <v>43913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-416.4500000000005</v>
      </c>
      <c r="O373" s="25">
        <v>0</v>
      </c>
      <c r="P373" s="25">
        <v>0</v>
      </c>
      <c r="Q373" s="25">
        <v>0</v>
      </c>
      <c r="R373" s="25">
        <v>0</v>
      </c>
      <c r="S373" s="25">
        <v>-18.16</v>
      </c>
      <c r="T373" s="25">
        <v>-23.609999999999893</v>
      </c>
      <c r="U373" s="25">
        <v>-306.21000000000015</v>
      </c>
      <c r="V373" s="25">
        <v>-207</v>
      </c>
      <c r="W373" s="25">
        <v>0</v>
      </c>
      <c r="X373" s="25">
        <v>0</v>
      </c>
      <c r="Y373" s="25">
        <v>0</v>
      </c>
      <c r="Z373" s="25">
        <v>0</v>
      </c>
      <c r="AA373" s="25">
        <v>-26.21</v>
      </c>
      <c r="AB373" s="25">
        <v>0</v>
      </c>
      <c r="AC373" s="25">
        <v>0</v>
      </c>
      <c r="AD373" s="25">
        <v>-515.69999999999982</v>
      </c>
      <c r="AE373" s="25">
        <v>-11443.57</v>
      </c>
      <c r="AF373" s="26">
        <v>-12956.91</v>
      </c>
      <c r="AG373" s="25">
        <v>0</v>
      </c>
      <c r="AH373" s="25">
        <v>-1190.78</v>
      </c>
      <c r="AI373" s="26">
        <v>-14147.69</v>
      </c>
    </row>
    <row r="374" spans="1:35" x14ac:dyDescent="0.2">
      <c r="A374" s="1">
        <v>72286</v>
      </c>
      <c r="B374" s="40" t="s">
        <v>231</v>
      </c>
      <c r="C374" s="1" t="s">
        <v>99</v>
      </c>
      <c r="D374" s="2">
        <v>44384</v>
      </c>
      <c r="E374" s="2">
        <v>44913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-86.530000000000086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-1861.29</v>
      </c>
      <c r="AF374" s="26">
        <v>-1947.82</v>
      </c>
      <c r="AG374" s="25">
        <v>0</v>
      </c>
      <c r="AH374" s="25">
        <v>-398.49</v>
      </c>
      <c r="AI374" s="26">
        <v>-2346.31</v>
      </c>
    </row>
    <row r="375" spans="1:35" x14ac:dyDescent="0.2">
      <c r="A375" s="1">
        <v>65472</v>
      </c>
      <c r="B375" s="40" t="s">
        <v>231</v>
      </c>
      <c r="C375" s="1" t="s">
        <v>99</v>
      </c>
      <c r="D375" s="2">
        <v>42207</v>
      </c>
      <c r="E375" s="2">
        <v>43025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-148.05000000000007</v>
      </c>
      <c r="N375" s="25">
        <v>-1059.26</v>
      </c>
      <c r="O375" s="25">
        <v>0</v>
      </c>
      <c r="P375" s="25">
        <v>0</v>
      </c>
      <c r="Q375" s="25">
        <v>-24.180000000000121</v>
      </c>
      <c r="R375" s="25">
        <v>0</v>
      </c>
      <c r="S375" s="25">
        <v>-12.06</v>
      </c>
      <c r="T375" s="25">
        <v>-84.740000000000236</v>
      </c>
      <c r="U375" s="25">
        <v>-1373.6799999999998</v>
      </c>
      <c r="V375" s="25">
        <v>-3312.8699999999994</v>
      </c>
      <c r="W375" s="25">
        <v>0</v>
      </c>
      <c r="X375" s="25">
        <v>0</v>
      </c>
      <c r="Y375" s="25">
        <v>0</v>
      </c>
      <c r="Z375" s="25">
        <v>0</v>
      </c>
      <c r="AA375" s="25">
        <v>-1372</v>
      </c>
      <c r="AB375" s="25">
        <v>0</v>
      </c>
      <c r="AC375" s="25">
        <v>0</v>
      </c>
      <c r="AD375" s="25">
        <v>-6760.01</v>
      </c>
      <c r="AE375" s="25">
        <v>-37526.159999999996</v>
      </c>
      <c r="AF375" s="26">
        <v>-51673.01</v>
      </c>
      <c r="AG375" s="25">
        <v>-103.57000000000009</v>
      </c>
      <c r="AH375" s="25">
        <v>-13719.860000000004</v>
      </c>
      <c r="AI375" s="26">
        <v>-65496.44</v>
      </c>
    </row>
    <row r="376" spans="1:35" x14ac:dyDescent="0.2">
      <c r="A376" s="1">
        <v>61323</v>
      </c>
      <c r="B376" s="40" t="s">
        <v>231</v>
      </c>
      <c r="C376" s="1" t="s">
        <v>99</v>
      </c>
      <c r="D376" s="2">
        <v>42036</v>
      </c>
      <c r="E376" s="2">
        <v>43039</v>
      </c>
      <c r="F376" s="25">
        <v>-5.0639999999999645</v>
      </c>
      <c r="G376" s="25">
        <v>-1.5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-52.069999999999936</v>
      </c>
      <c r="N376" s="25">
        <v>-954.22</v>
      </c>
      <c r="O376" s="25">
        <v>0</v>
      </c>
      <c r="P376" s="25">
        <v>-163.16999999999999</v>
      </c>
      <c r="Q376" s="25">
        <v>0</v>
      </c>
      <c r="R376" s="25">
        <v>0</v>
      </c>
      <c r="S376" s="25">
        <v>0</v>
      </c>
      <c r="T376" s="25">
        <v>0</v>
      </c>
      <c r="U376" s="25">
        <v>-377.89999999999986</v>
      </c>
      <c r="V376" s="25">
        <v>-2806.04</v>
      </c>
      <c r="W376" s="25">
        <v>-2.46</v>
      </c>
      <c r="X376" s="25">
        <v>0</v>
      </c>
      <c r="Y376" s="25">
        <v>0</v>
      </c>
      <c r="Z376" s="25">
        <v>0</v>
      </c>
      <c r="AA376" s="25">
        <v>0</v>
      </c>
      <c r="AB376" s="25">
        <v>-159.41000000000011</v>
      </c>
      <c r="AC376" s="25">
        <v>0</v>
      </c>
      <c r="AD376" s="25">
        <v>0</v>
      </c>
      <c r="AE376" s="25">
        <v>-8926.4999999999945</v>
      </c>
      <c r="AF376" s="26">
        <v>-13448.33</v>
      </c>
      <c r="AG376" s="25">
        <v>0</v>
      </c>
      <c r="AH376" s="25">
        <v>-5547.1300000000037</v>
      </c>
      <c r="AI376" s="26">
        <v>-18995.46</v>
      </c>
    </row>
    <row r="377" spans="1:35" x14ac:dyDescent="0.2">
      <c r="A377" s="1">
        <v>64660</v>
      </c>
      <c r="B377" s="40" t="s">
        <v>231</v>
      </c>
      <c r="C377" s="1" t="s">
        <v>99</v>
      </c>
      <c r="D377" s="2">
        <v>42009</v>
      </c>
      <c r="E377" s="2">
        <v>42458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0</v>
      </c>
      <c r="AB377" s="25">
        <v>0</v>
      </c>
      <c r="AC377" s="25">
        <v>0</v>
      </c>
      <c r="AD377" s="25">
        <v>0</v>
      </c>
      <c r="AE377" s="25">
        <v>0</v>
      </c>
      <c r="AF377" s="26">
        <v>0</v>
      </c>
      <c r="AG377" s="25">
        <v>0</v>
      </c>
      <c r="AH377" s="25">
        <v>0</v>
      </c>
      <c r="AI377" s="26">
        <v>0</v>
      </c>
    </row>
    <row r="378" spans="1:35" x14ac:dyDescent="0.2">
      <c r="A378" s="1">
        <v>67049</v>
      </c>
      <c r="B378" s="40" t="s">
        <v>231</v>
      </c>
      <c r="C378" s="1" t="s">
        <v>99</v>
      </c>
      <c r="D378" s="2">
        <v>42914</v>
      </c>
      <c r="E378" s="2">
        <v>43353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-431.67000000000019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-5.5599999999999952</v>
      </c>
      <c r="U378" s="25">
        <v>-115.71</v>
      </c>
      <c r="V378" s="25">
        <v>-108.91000000000003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-618.04</v>
      </c>
      <c r="AC378" s="25">
        <v>0</v>
      </c>
      <c r="AD378" s="25">
        <v>0</v>
      </c>
      <c r="AE378" s="25">
        <v>-5813.689999999996</v>
      </c>
      <c r="AF378" s="26">
        <v>-7093.58</v>
      </c>
      <c r="AG378" s="25">
        <v>0</v>
      </c>
      <c r="AH378" s="25">
        <v>-1601.5600000000002</v>
      </c>
      <c r="AI378" s="26">
        <v>-8695.14</v>
      </c>
    </row>
    <row r="379" spans="1:35" x14ac:dyDescent="0.2">
      <c r="A379" s="1">
        <v>68900</v>
      </c>
      <c r="B379" s="40" t="s">
        <v>231</v>
      </c>
      <c r="C379" s="1" t="s">
        <v>99</v>
      </c>
      <c r="D379" s="2">
        <v>43082</v>
      </c>
      <c r="E379" s="2">
        <v>43206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-99.660000000000366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-46.15</v>
      </c>
      <c r="U379" s="25">
        <v>-390.72000000000048</v>
      </c>
      <c r="V379" s="25">
        <v>-1451.5700000000002</v>
      </c>
      <c r="W379" s="25">
        <v>0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-4296.8899999999994</v>
      </c>
      <c r="AF379" s="26">
        <v>-6284.99</v>
      </c>
      <c r="AG379" s="25">
        <v>-134.48999999999995</v>
      </c>
      <c r="AH379" s="25">
        <v>-2218.4100000000003</v>
      </c>
      <c r="AI379" s="26">
        <v>-8637.89</v>
      </c>
    </row>
    <row r="380" spans="1:35" x14ac:dyDescent="0.2">
      <c r="A380" s="1">
        <v>69522</v>
      </c>
      <c r="B380" s="40" t="s">
        <v>231</v>
      </c>
      <c r="C380" s="1" t="s">
        <v>99</v>
      </c>
      <c r="D380" s="2">
        <v>44111</v>
      </c>
      <c r="E380" s="2">
        <v>44708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-44.27</v>
      </c>
      <c r="O380" s="25">
        <v>-160.11000000000013</v>
      </c>
      <c r="P380" s="25">
        <v>-15.630000000000081</v>
      </c>
      <c r="Q380" s="25">
        <v>-1.19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6">
        <v>-221.2</v>
      </c>
      <c r="AG380" s="25">
        <v>0</v>
      </c>
      <c r="AH380" s="25">
        <v>-42.430000000000007</v>
      </c>
      <c r="AI380" s="26">
        <v>-263.63</v>
      </c>
    </row>
    <row r="381" spans="1:35" x14ac:dyDescent="0.2">
      <c r="A381" s="1" t="s">
        <v>116</v>
      </c>
      <c r="B381" s="40" t="s">
        <v>231</v>
      </c>
      <c r="C381" s="1" t="s">
        <v>99</v>
      </c>
      <c r="D381" s="2">
        <v>42018</v>
      </c>
      <c r="E381" s="2">
        <v>44215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-7.0600000000000591</v>
      </c>
      <c r="N381" s="25">
        <v>-1354.6099999999997</v>
      </c>
      <c r="O381" s="25">
        <v>-288</v>
      </c>
      <c r="P381" s="25">
        <v>-869.86999999999978</v>
      </c>
      <c r="Q381" s="25">
        <v>-33.559999999999889</v>
      </c>
      <c r="R381" s="25">
        <v>0</v>
      </c>
      <c r="S381" s="25">
        <v>-4.07</v>
      </c>
      <c r="T381" s="25">
        <v>0</v>
      </c>
      <c r="U381" s="25">
        <v>0</v>
      </c>
      <c r="V381" s="25">
        <v>-80.060000000000059</v>
      </c>
      <c r="W381" s="25">
        <v>0</v>
      </c>
      <c r="X381" s="25">
        <v>0</v>
      </c>
      <c r="Y381" s="25">
        <v>0</v>
      </c>
      <c r="Z381" s="25">
        <v>0</v>
      </c>
      <c r="AA381" s="25">
        <v>-90.079999999999984</v>
      </c>
      <c r="AB381" s="25">
        <v>-3518.5700000000006</v>
      </c>
      <c r="AC381" s="25">
        <v>0</v>
      </c>
      <c r="AD381" s="25">
        <v>0</v>
      </c>
      <c r="AE381" s="25">
        <v>-21064.92</v>
      </c>
      <c r="AF381" s="26">
        <v>-27310.799999999999</v>
      </c>
      <c r="AG381" s="25">
        <v>0</v>
      </c>
      <c r="AH381" s="25">
        <v>-6737.8399999999829</v>
      </c>
      <c r="AI381" s="26">
        <v>-34048.639999999999</v>
      </c>
    </row>
    <row r="382" spans="1:35" x14ac:dyDescent="0.2">
      <c r="A382" s="1">
        <v>64460</v>
      </c>
      <c r="B382" s="40" t="s">
        <v>231</v>
      </c>
      <c r="C382" s="1" t="s">
        <v>99</v>
      </c>
      <c r="D382" s="2">
        <v>41992</v>
      </c>
      <c r="E382" s="2">
        <v>42988</v>
      </c>
      <c r="F382" s="25">
        <v>-207.51999999999987</v>
      </c>
      <c r="G382" s="25">
        <v>-4.5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-938.5</v>
      </c>
      <c r="N382" s="25">
        <v>-728.55999999999972</v>
      </c>
      <c r="O382" s="25">
        <v>0</v>
      </c>
      <c r="P382" s="25">
        <v>-925.66999999999985</v>
      </c>
      <c r="Q382" s="25">
        <v>-166.64999999999986</v>
      </c>
      <c r="R382" s="25">
        <v>-12.780000000000021</v>
      </c>
      <c r="S382" s="25">
        <v>-90.899999999999963</v>
      </c>
      <c r="T382" s="25">
        <v>-421.75999999999982</v>
      </c>
      <c r="U382" s="25">
        <v>-3337.07</v>
      </c>
      <c r="V382" s="25">
        <v>-2351.4599999999996</v>
      </c>
      <c r="W382" s="25">
        <v>-5.04</v>
      </c>
      <c r="X382" s="25">
        <v>0</v>
      </c>
      <c r="Y382" s="25">
        <v>0</v>
      </c>
      <c r="Z382" s="25">
        <v>-572.22</v>
      </c>
      <c r="AA382" s="25">
        <v>-5002.5199999999986</v>
      </c>
      <c r="AB382" s="25">
        <v>-1450.3000000000002</v>
      </c>
      <c r="AC382" s="25">
        <v>0</v>
      </c>
      <c r="AD382" s="25">
        <v>-4597.8099999999995</v>
      </c>
      <c r="AE382" s="25">
        <v>-30701.709999999995</v>
      </c>
      <c r="AF382" s="26">
        <v>-51514.97</v>
      </c>
      <c r="AG382" s="25">
        <v>-111.52000000000054</v>
      </c>
      <c r="AH382" s="25">
        <v>-15156.010000000002</v>
      </c>
      <c r="AI382" s="26">
        <v>-66782.5</v>
      </c>
    </row>
    <row r="383" spans="1:35" x14ac:dyDescent="0.2">
      <c r="A383" s="1">
        <v>68233</v>
      </c>
      <c r="B383" s="40" t="s">
        <v>231</v>
      </c>
      <c r="C383" s="1" t="s">
        <v>99</v>
      </c>
      <c r="D383" s="2">
        <v>42914</v>
      </c>
      <c r="E383" s="2">
        <v>43011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  <c r="AF383" s="26">
        <v>0</v>
      </c>
      <c r="AG383" s="25">
        <v>0</v>
      </c>
      <c r="AH383" s="25">
        <v>0</v>
      </c>
      <c r="AI383" s="26">
        <v>0</v>
      </c>
    </row>
    <row r="384" spans="1:35" x14ac:dyDescent="0.2">
      <c r="A384" s="1">
        <v>71322</v>
      </c>
      <c r="B384" s="40" t="s">
        <v>231</v>
      </c>
      <c r="C384" s="1" t="s">
        <v>99</v>
      </c>
      <c r="D384" s="2">
        <v>44776</v>
      </c>
      <c r="E384" s="2">
        <v>44827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  <c r="AF384" s="26">
        <v>0</v>
      </c>
      <c r="AG384" s="25">
        <v>0</v>
      </c>
      <c r="AH384" s="25">
        <v>0</v>
      </c>
      <c r="AI384" s="26">
        <v>0</v>
      </c>
    </row>
    <row r="385" spans="1:35" x14ac:dyDescent="0.2">
      <c r="A385" s="1">
        <v>73434</v>
      </c>
      <c r="B385" s="40" t="s">
        <v>231</v>
      </c>
      <c r="C385" s="1" t="s">
        <v>99</v>
      </c>
      <c r="D385" s="2">
        <v>44566</v>
      </c>
      <c r="E385" s="2">
        <v>44819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5">
        <v>0</v>
      </c>
      <c r="AB385" s="25">
        <v>0</v>
      </c>
      <c r="AC385" s="25">
        <v>0</v>
      </c>
      <c r="AD385" s="25">
        <v>0</v>
      </c>
      <c r="AE385" s="25">
        <v>0</v>
      </c>
      <c r="AF385" s="26">
        <v>0</v>
      </c>
      <c r="AG385" s="25">
        <v>0</v>
      </c>
      <c r="AH385" s="25">
        <v>0</v>
      </c>
      <c r="AI385" s="26">
        <v>0</v>
      </c>
    </row>
    <row r="386" spans="1:35" x14ac:dyDescent="0.2">
      <c r="A386" s="1">
        <v>62572</v>
      </c>
      <c r="B386" s="40" t="s">
        <v>231</v>
      </c>
      <c r="C386" s="1" t="s">
        <v>99</v>
      </c>
      <c r="D386" s="2">
        <v>44559</v>
      </c>
      <c r="E386" s="2">
        <v>44913</v>
      </c>
      <c r="F386" s="25">
        <v>0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-37.949999999999761</v>
      </c>
      <c r="O386" s="25">
        <v>-261.67999999999972</v>
      </c>
      <c r="P386" s="25">
        <v>0</v>
      </c>
      <c r="Q386" s="25">
        <v>0</v>
      </c>
      <c r="R386" s="25">
        <v>-36.769999999999996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  <c r="Z386" s="25">
        <v>0</v>
      </c>
      <c r="AA386" s="25">
        <v>-42.899999999999864</v>
      </c>
      <c r="AB386" s="25">
        <v>0</v>
      </c>
      <c r="AC386" s="25">
        <v>0</v>
      </c>
      <c r="AD386" s="25">
        <v>0</v>
      </c>
      <c r="AE386" s="25">
        <v>-1486.8899999999996</v>
      </c>
      <c r="AF386" s="26">
        <v>-1866.19</v>
      </c>
      <c r="AG386" s="25">
        <v>0</v>
      </c>
      <c r="AH386" s="25">
        <v>-360.99999999999994</v>
      </c>
      <c r="AI386" s="26">
        <v>-2227.19</v>
      </c>
    </row>
    <row r="387" spans="1:35" x14ac:dyDescent="0.2">
      <c r="A387" s="1" t="s">
        <v>117</v>
      </c>
      <c r="B387" s="40" t="s">
        <v>231</v>
      </c>
      <c r="C387" s="1" t="s">
        <v>99</v>
      </c>
      <c r="D387" s="2">
        <v>42669</v>
      </c>
      <c r="E387" s="2">
        <v>44635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-813.08999999999992</v>
      </c>
      <c r="O387" s="25">
        <v>0</v>
      </c>
      <c r="P387" s="25">
        <v>0</v>
      </c>
      <c r="Q387" s="25">
        <v>0</v>
      </c>
      <c r="R387" s="25">
        <v>0</v>
      </c>
      <c r="S387" s="25">
        <v>-8.8000000000000007</v>
      </c>
      <c r="T387" s="25">
        <v>-2.8100000000001728</v>
      </c>
      <c r="U387" s="25">
        <v>-575.66999999999939</v>
      </c>
      <c r="V387" s="25">
        <v>-877.72000000000014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-675.69000000000028</v>
      </c>
      <c r="AC387" s="25">
        <v>0</v>
      </c>
      <c r="AD387" s="25">
        <v>-10512.9</v>
      </c>
      <c r="AE387" s="25">
        <v>-26331.170000000002</v>
      </c>
      <c r="AF387" s="26">
        <v>-39797.85</v>
      </c>
      <c r="AG387" s="25">
        <v>0</v>
      </c>
      <c r="AH387" s="25">
        <v>-7092.2900000000118</v>
      </c>
      <c r="AI387" s="26">
        <v>-46890.14</v>
      </c>
    </row>
    <row r="388" spans="1:35" x14ac:dyDescent="0.2">
      <c r="A388" s="1">
        <v>70809</v>
      </c>
      <c r="B388" s="40" t="s">
        <v>231</v>
      </c>
      <c r="C388" s="1" t="s">
        <v>99</v>
      </c>
      <c r="D388" s="2">
        <v>43775</v>
      </c>
      <c r="E388" s="2">
        <v>44506</v>
      </c>
      <c r="F388" s="25">
        <v>0</v>
      </c>
      <c r="G388" s="25">
        <v>0</v>
      </c>
      <c r="H388" s="25">
        <v>0</v>
      </c>
      <c r="I388" s="25">
        <v>0</v>
      </c>
      <c r="J388" s="25">
        <v>-1.0000000000019327E-2</v>
      </c>
      <c r="K388" s="25">
        <v>0</v>
      </c>
      <c r="L388" s="25">
        <v>0</v>
      </c>
      <c r="M388" s="25">
        <v>-164.36</v>
      </c>
      <c r="N388" s="25">
        <v>-1554.4499999999998</v>
      </c>
      <c r="O388" s="25">
        <v>0</v>
      </c>
      <c r="P388" s="25">
        <v>0</v>
      </c>
      <c r="Q388" s="25">
        <v>-99.760000000000133</v>
      </c>
      <c r="R388" s="25">
        <v>0</v>
      </c>
      <c r="S388" s="25">
        <v>-48.149999999999977</v>
      </c>
      <c r="T388" s="25">
        <v>-225.48999999999987</v>
      </c>
      <c r="U388" s="25">
        <v>-434.82999999999976</v>
      </c>
      <c r="V388" s="25">
        <v>-500.09999999999974</v>
      </c>
      <c r="W388" s="25">
        <v>0</v>
      </c>
      <c r="X388" s="25">
        <v>0</v>
      </c>
      <c r="Y388" s="25">
        <v>0</v>
      </c>
      <c r="Z388" s="25">
        <v>0</v>
      </c>
      <c r="AA388" s="25">
        <v>-153.48999999999967</v>
      </c>
      <c r="AB388" s="25">
        <v>-41.80999999999986</v>
      </c>
      <c r="AC388" s="25">
        <v>0</v>
      </c>
      <c r="AD388" s="25">
        <v>-3714.83</v>
      </c>
      <c r="AE388" s="25">
        <v>-10422.399999999998</v>
      </c>
      <c r="AF388" s="26">
        <v>-17359.68</v>
      </c>
      <c r="AG388" s="25">
        <v>0</v>
      </c>
      <c r="AH388" s="25">
        <v>-2702.4399999999996</v>
      </c>
      <c r="AI388" s="26">
        <v>-20062.12</v>
      </c>
    </row>
    <row r="389" spans="1:35" x14ac:dyDescent="0.2">
      <c r="A389" s="1">
        <v>72777</v>
      </c>
      <c r="B389" s="40" t="s">
        <v>231</v>
      </c>
      <c r="C389" s="1" t="s">
        <v>99</v>
      </c>
      <c r="D389" s="2">
        <v>44559</v>
      </c>
      <c r="E389" s="2">
        <v>44867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-3.999999999996362E-2</v>
      </c>
      <c r="N389" s="25">
        <v>-394.54999999999995</v>
      </c>
      <c r="O389" s="25">
        <v>-164.66999999999996</v>
      </c>
      <c r="P389" s="25">
        <v>0</v>
      </c>
      <c r="Q389" s="25">
        <v>-0.38</v>
      </c>
      <c r="R389" s="25">
        <v>-7.42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-43.05999999999986</v>
      </c>
      <c r="AB389" s="25">
        <v>0</v>
      </c>
      <c r="AC389" s="25">
        <v>0</v>
      </c>
      <c r="AD389" s="25">
        <v>0</v>
      </c>
      <c r="AE389" s="25">
        <v>-187.25</v>
      </c>
      <c r="AF389" s="26">
        <v>-797.37</v>
      </c>
      <c r="AG389" s="25">
        <v>-42.920000000000023</v>
      </c>
      <c r="AH389" s="25">
        <v>-155.43</v>
      </c>
      <c r="AI389" s="26">
        <v>-995.72</v>
      </c>
    </row>
    <row r="390" spans="1:35" x14ac:dyDescent="0.2">
      <c r="A390" s="1">
        <v>73094</v>
      </c>
      <c r="B390" s="40" t="s">
        <v>231</v>
      </c>
      <c r="C390" s="1" t="s">
        <v>99</v>
      </c>
      <c r="D390" s="2">
        <v>44881</v>
      </c>
      <c r="E390" s="2">
        <v>44913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  <c r="AF390" s="26">
        <v>0</v>
      </c>
      <c r="AG390" s="25">
        <v>0</v>
      </c>
      <c r="AH390" s="25">
        <v>0</v>
      </c>
      <c r="AI390" s="26">
        <v>0</v>
      </c>
    </row>
    <row r="391" spans="1:35" x14ac:dyDescent="0.2">
      <c r="A391" s="1">
        <v>74378</v>
      </c>
      <c r="B391" s="40" t="s">
        <v>231</v>
      </c>
      <c r="C391" s="1" t="s">
        <v>99</v>
      </c>
      <c r="D391" s="2">
        <v>44811</v>
      </c>
      <c r="E391" s="2">
        <v>44913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6">
        <v>0</v>
      </c>
      <c r="AG391" s="25">
        <v>0</v>
      </c>
      <c r="AH391" s="25">
        <v>0</v>
      </c>
      <c r="AI391" s="26">
        <v>0</v>
      </c>
    </row>
    <row r="392" spans="1:35" x14ac:dyDescent="0.2">
      <c r="A392" s="1">
        <v>59795</v>
      </c>
      <c r="B392" s="40" t="s">
        <v>231</v>
      </c>
      <c r="C392" s="1" t="s">
        <v>99</v>
      </c>
      <c r="D392" s="2">
        <v>41992</v>
      </c>
      <c r="E392" s="2">
        <v>42059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6">
        <v>0</v>
      </c>
      <c r="AG392" s="25">
        <v>0</v>
      </c>
      <c r="AH392" s="25">
        <v>0</v>
      </c>
      <c r="AI392" s="26">
        <v>0</v>
      </c>
    </row>
    <row r="393" spans="1:35" x14ac:dyDescent="0.2">
      <c r="A393" s="1">
        <v>70317</v>
      </c>
      <c r="B393" s="40" t="s">
        <v>231</v>
      </c>
      <c r="C393" s="1" t="s">
        <v>99</v>
      </c>
      <c r="D393" s="2">
        <v>43621</v>
      </c>
      <c r="E393" s="2">
        <v>43876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-38.31</v>
      </c>
      <c r="N393" s="25">
        <v>-68.930000000000007</v>
      </c>
      <c r="O393" s="25">
        <v>0</v>
      </c>
      <c r="P393" s="25">
        <v>0</v>
      </c>
      <c r="Q393" s="25">
        <v>-435.81000000000029</v>
      </c>
      <c r="R393" s="25">
        <v>-100.5</v>
      </c>
      <c r="S393" s="25">
        <v>0</v>
      </c>
      <c r="T393" s="25">
        <v>-171.06</v>
      </c>
      <c r="U393" s="25">
        <v>-433.02000000000004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-30.29</v>
      </c>
      <c r="AB393" s="25">
        <v>0</v>
      </c>
      <c r="AC393" s="25">
        <v>0</v>
      </c>
      <c r="AD393" s="25">
        <v>0</v>
      </c>
      <c r="AE393" s="25">
        <v>-3318.6400000000003</v>
      </c>
      <c r="AF393" s="26">
        <v>-4596.5600000000004</v>
      </c>
      <c r="AG393" s="25">
        <v>-89.549999999999955</v>
      </c>
      <c r="AH393" s="25">
        <v>-580.38</v>
      </c>
      <c r="AI393" s="26">
        <v>-5266.49</v>
      </c>
    </row>
    <row r="394" spans="1:35" x14ac:dyDescent="0.2">
      <c r="A394" s="1">
        <v>73909</v>
      </c>
      <c r="B394" s="40" t="s">
        <v>231</v>
      </c>
      <c r="C394" s="1" t="s">
        <v>99</v>
      </c>
      <c r="D394" s="2">
        <v>44685</v>
      </c>
      <c r="E394" s="2">
        <v>44913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6">
        <v>0</v>
      </c>
      <c r="AG394" s="25">
        <v>0</v>
      </c>
      <c r="AH394" s="25">
        <v>0</v>
      </c>
      <c r="AI394" s="26">
        <v>0</v>
      </c>
    </row>
    <row r="395" spans="1:35" x14ac:dyDescent="0.2">
      <c r="A395" s="1">
        <v>67183</v>
      </c>
      <c r="B395" s="40" t="s">
        <v>231</v>
      </c>
      <c r="C395" s="1" t="s">
        <v>99</v>
      </c>
      <c r="D395" s="2">
        <v>43579</v>
      </c>
      <c r="E395" s="2">
        <v>44913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6">
        <v>0</v>
      </c>
      <c r="AG395" s="25">
        <v>0</v>
      </c>
      <c r="AH395" s="25">
        <v>0</v>
      </c>
      <c r="AI395" s="26">
        <v>0</v>
      </c>
    </row>
    <row r="396" spans="1:35" x14ac:dyDescent="0.2">
      <c r="A396" s="1">
        <v>64837</v>
      </c>
      <c r="B396" s="40" t="s">
        <v>231</v>
      </c>
      <c r="C396" s="1" t="s">
        <v>99</v>
      </c>
      <c r="D396" s="2">
        <v>42060</v>
      </c>
      <c r="E396" s="2">
        <v>42124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25">
        <v>0</v>
      </c>
      <c r="AA396" s="25">
        <v>0</v>
      </c>
      <c r="AB396" s="25">
        <v>0</v>
      </c>
      <c r="AC396" s="25">
        <v>0</v>
      </c>
      <c r="AD396" s="25">
        <v>0</v>
      </c>
      <c r="AE396" s="25">
        <v>0</v>
      </c>
      <c r="AF396" s="26">
        <v>0</v>
      </c>
      <c r="AG396" s="25">
        <v>0</v>
      </c>
      <c r="AH396" s="25">
        <v>0</v>
      </c>
      <c r="AI396" s="26">
        <v>0</v>
      </c>
    </row>
    <row r="397" spans="1:35" x14ac:dyDescent="0.2">
      <c r="A397" s="1" t="s">
        <v>118</v>
      </c>
      <c r="B397" s="40" t="s">
        <v>231</v>
      </c>
      <c r="C397" s="1" t="s">
        <v>99</v>
      </c>
      <c r="D397" s="2">
        <v>41992</v>
      </c>
      <c r="E397" s="2">
        <v>43774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-1089.6199999999999</v>
      </c>
      <c r="N397" s="25">
        <v>-670.20999999999981</v>
      </c>
      <c r="O397" s="25">
        <v>0</v>
      </c>
      <c r="P397" s="25">
        <v>0</v>
      </c>
      <c r="Q397" s="25">
        <v>-1860.42</v>
      </c>
      <c r="R397" s="25">
        <v>-823.29</v>
      </c>
      <c r="S397" s="25">
        <v>-733.68600000000004</v>
      </c>
      <c r="T397" s="25">
        <v>-1203.1099999999999</v>
      </c>
      <c r="U397" s="25">
        <v>-4645.8400000000011</v>
      </c>
      <c r="V397" s="25">
        <v>-4600.0099999999993</v>
      </c>
      <c r="W397" s="25">
        <v>-7.38</v>
      </c>
      <c r="X397" s="25">
        <v>-7.92</v>
      </c>
      <c r="Y397" s="25">
        <v>0</v>
      </c>
      <c r="Z397" s="25">
        <v>-227.76999999999998</v>
      </c>
      <c r="AA397" s="25">
        <v>-4010.46</v>
      </c>
      <c r="AB397" s="25">
        <v>-566.83000000000004</v>
      </c>
      <c r="AC397" s="25">
        <v>0</v>
      </c>
      <c r="AD397" s="25">
        <v>-23336.489999999994</v>
      </c>
      <c r="AE397" s="25">
        <v>-52844.7</v>
      </c>
      <c r="AF397" s="26">
        <v>-96627.74</v>
      </c>
      <c r="AG397" s="25">
        <v>0</v>
      </c>
      <c r="AH397" s="25">
        <v>-38044.200000000004</v>
      </c>
      <c r="AI397" s="26">
        <v>-134671.94</v>
      </c>
    </row>
    <row r="398" spans="1:35" x14ac:dyDescent="0.2">
      <c r="A398" s="1">
        <v>72136</v>
      </c>
      <c r="B398" s="40" t="s">
        <v>231</v>
      </c>
      <c r="C398" s="1" t="s">
        <v>99</v>
      </c>
      <c r="D398" s="2">
        <v>44293</v>
      </c>
      <c r="E398" s="2">
        <v>44913</v>
      </c>
      <c r="F398" s="25">
        <v>0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25">
        <v>0</v>
      </c>
      <c r="AE398" s="25">
        <v>0</v>
      </c>
      <c r="AF398" s="26">
        <v>0</v>
      </c>
      <c r="AG398" s="25">
        <v>0</v>
      </c>
      <c r="AH398" s="25">
        <v>0</v>
      </c>
      <c r="AI398" s="26">
        <v>0</v>
      </c>
    </row>
    <row r="399" spans="1:35" x14ac:dyDescent="0.2">
      <c r="A399" s="1">
        <v>65639</v>
      </c>
      <c r="B399" s="40" t="s">
        <v>231</v>
      </c>
      <c r="C399" s="1" t="s">
        <v>99</v>
      </c>
      <c r="D399" s="2">
        <v>42242</v>
      </c>
      <c r="E399" s="2">
        <v>43157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-25.080000000000041</v>
      </c>
      <c r="N399" s="25">
        <v>-876.67999999999915</v>
      </c>
      <c r="O399" s="25">
        <v>0</v>
      </c>
      <c r="P399" s="25">
        <v>-81.560000000000159</v>
      </c>
      <c r="Q399" s="25">
        <v>-160.84999999999994</v>
      </c>
      <c r="R399" s="25">
        <v>0</v>
      </c>
      <c r="S399" s="25">
        <v>-58.220000000000141</v>
      </c>
      <c r="T399" s="25">
        <v>-196.96999999999997</v>
      </c>
      <c r="U399" s="25">
        <v>-1936.3500000000008</v>
      </c>
      <c r="V399" s="25">
        <v>-3710.0899999999997</v>
      </c>
      <c r="W399" s="25">
        <v>0</v>
      </c>
      <c r="X399" s="25">
        <v>0</v>
      </c>
      <c r="Y399" s="25">
        <v>0</v>
      </c>
      <c r="Z399" s="25">
        <v>0</v>
      </c>
      <c r="AA399" s="25">
        <v>-985.04000000000008</v>
      </c>
      <c r="AB399" s="25">
        <v>-481.17999999999984</v>
      </c>
      <c r="AC399" s="25">
        <v>-26.549999999999812</v>
      </c>
      <c r="AD399" s="25">
        <v>-5714.5000000000009</v>
      </c>
      <c r="AE399" s="25">
        <v>-44737.090000000004</v>
      </c>
      <c r="AF399" s="26">
        <v>-58990.16</v>
      </c>
      <c r="AG399" s="25">
        <v>0</v>
      </c>
      <c r="AH399" s="25">
        <v>-14613.559999999989</v>
      </c>
      <c r="AI399" s="26">
        <v>-73603.72</v>
      </c>
    </row>
    <row r="400" spans="1:35" x14ac:dyDescent="0.2">
      <c r="A400" s="1">
        <v>70043</v>
      </c>
      <c r="B400" s="40" t="s">
        <v>231</v>
      </c>
      <c r="C400" s="1" t="s">
        <v>99</v>
      </c>
      <c r="D400" s="2">
        <v>43502</v>
      </c>
      <c r="E400" s="2">
        <v>43690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-3.999999999996362E-2</v>
      </c>
      <c r="N400" s="25">
        <v>-191.86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-35.929999999999971</v>
      </c>
      <c r="U400" s="25">
        <v>0</v>
      </c>
      <c r="V400" s="25">
        <v>-768.8900000000001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-2786.1400000000003</v>
      </c>
      <c r="AF400" s="26">
        <v>-3782.86</v>
      </c>
      <c r="AG400" s="25">
        <v>0</v>
      </c>
      <c r="AH400" s="25">
        <v>-689.99</v>
      </c>
      <c r="AI400" s="26">
        <v>-4472.8500000000004</v>
      </c>
    </row>
    <row r="401" spans="1:35" x14ac:dyDescent="0.2">
      <c r="A401" s="1">
        <v>65905</v>
      </c>
      <c r="B401" s="40" t="s">
        <v>231</v>
      </c>
      <c r="C401" s="1" t="s">
        <v>99</v>
      </c>
      <c r="D401" s="2">
        <v>42298</v>
      </c>
      <c r="E401" s="2">
        <v>42514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-191.3199999999996</v>
      </c>
      <c r="V401" s="25">
        <v>-1498.1499999999999</v>
      </c>
      <c r="W401" s="25">
        <v>-7.5600000000000005</v>
      </c>
      <c r="X401" s="25">
        <v>0</v>
      </c>
      <c r="Y401" s="25">
        <v>0</v>
      </c>
      <c r="Z401" s="25">
        <v>0</v>
      </c>
      <c r="AA401" s="25">
        <v>-108.07000000000001</v>
      </c>
      <c r="AB401" s="25">
        <v>-472.37</v>
      </c>
      <c r="AC401" s="25">
        <v>0</v>
      </c>
      <c r="AD401" s="25">
        <v>-1991.31</v>
      </c>
      <c r="AE401" s="25">
        <v>-15313.09</v>
      </c>
      <c r="AF401" s="26">
        <v>-19581.87</v>
      </c>
      <c r="AG401" s="25">
        <v>-81.670000000000087</v>
      </c>
      <c r="AH401" s="25">
        <v>-9161.4399999999969</v>
      </c>
      <c r="AI401" s="26">
        <v>-28824.98</v>
      </c>
    </row>
    <row r="402" spans="1:35" x14ac:dyDescent="0.2">
      <c r="A402" s="1">
        <v>72774</v>
      </c>
      <c r="B402" s="40" t="s">
        <v>231</v>
      </c>
      <c r="C402" s="1" t="s">
        <v>99</v>
      </c>
      <c r="D402" s="2">
        <v>44384</v>
      </c>
      <c r="E402" s="2">
        <v>44411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6">
        <v>0</v>
      </c>
      <c r="AG402" s="25">
        <v>0</v>
      </c>
      <c r="AH402" s="25">
        <v>0</v>
      </c>
      <c r="AI402" s="26">
        <v>0</v>
      </c>
    </row>
    <row r="403" spans="1:35" x14ac:dyDescent="0.2">
      <c r="A403" s="1">
        <v>72159</v>
      </c>
      <c r="B403" s="40" t="s">
        <v>231</v>
      </c>
      <c r="C403" s="1" t="s">
        <v>99</v>
      </c>
      <c r="D403" s="2">
        <v>44286</v>
      </c>
      <c r="E403" s="2">
        <v>44316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25">
        <v>0</v>
      </c>
      <c r="AA403" s="25">
        <v>0</v>
      </c>
      <c r="AB403" s="25">
        <v>0</v>
      </c>
      <c r="AC403" s="25">
        <v>0</v>
      </c>
      <c r="AD403" s="25">
        <v>0</v>
      </c>
      <c r="AE403" s="25">
        <v>0</v>
      </c>
      <c r="AF403" s="26">
        <v>0</v>
      </c>
      <c r="AG403" s="25">
        <v>0</v>
      </c>
      <c r="AH403" s="25">
        <v>0</v>
      </c>
      <c r="AI403" s="26">
        <v>0</v>
      </c>
    </row>
    <row r="404" spans="1:35" x14ac:dyDescent="0.2">
      <c r="A404" s="1">
        <v>61543</v>
      </c>
      <c r="B404" s="40" t="s">
        <v>231</v>
      </c>
      <c r="C404" s="1" t="s">
        <v>99</v>
      </c>
      <c r="D404" s="2">
        <v>41992</v>
      </c>
      <c r="E404" s="2">
        <v>42113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6">
        <v>0</v>
      </c>
      <c r="AG404" s="25">
        <v>0</v>
      </c>
      <c r="AH404" s="25">
        <v>0</v>
      </c>
      <c r="AI404" s="26">
        <v>0</v>
      </c>
    </row>
    <row r="405" spans="1:35" x14ac:dyDescent="0.2">
      <c r="A405" s="1">
        <v>70967</v>
      </c>
      <c r="B405" s="40" t="s">
        <v>231</v>
      </c>
      <c r="C405" s="1" t="s">
        <v>99</v>
      </c>
      <c r="D405" s="2">
        <v>43810</v>
      </c>
      <c r="E405" s="2">
        <v>43908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6">
        <v>0</v>
      </c>
      <c r="AG405" s="25">
        <v>0</v>
      </c>
      <c r="AH405" s="25">
        <v>0</v>
      </c>
      <c r="AI405" s="26">
        <v>0</v>
      </c>
    </row>
    <row r="406" spans="1:35" x14ac:dyDescent="0.2">
      <c r="A406" s="1">
        <v>69960</v>
      </c>
      <c r="B406" s="40" t="s">
        <v>231</v>
      </c>
      <c r="C406" s="1" t="s">
        <v>99</v>
      </c>
      <c r="D406" s="2">
        <v>43453</v>
      </c>
      <c r="E406" s="2">
        <v>43536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-112.88999999999996</v>
      </c>
      <c r="O406" s="25">
        <v>0</v>
      </c>
      <c r="P406" s="25">
        <v>-109.81999999999994</v>
      </c>
      <c r="Q406" s="25">
        <v>-31.720000000000027</v>
      </c>
      <c r="R406" s="25">
        <v>-26.48</v>
      </c>
      <c r="S406" s="25">
        <v>-72.400000000000034</v>
      </c>
      <c r="T406" s="25">
        <v>-241.23999999999972</v>
      </c>
      <c r="U406" s="25">
        <v>-876.07</v>
      </c>
      <c r="V406" s="25">
        <v>-113.67999999999998</v>
      </c>
      <c r="W406" s="25">
        <v>0</v>
      </c>
      <c r="X406" s="25">
        <v>-4.1900000000000004</v>
      </c>
      <c r="Y406" s="25">
        <v>0</v>
      </c>
      <c r="Z406" s="25">
        <v>-86.15</v>
      </c>
      <c r="AA406" s="25">
        <v>-56.92</v>
      </c>
      <c r="AB406" s="25">
        <v>0</v>
      </c>
      <c r="AC406" s="25">
        <v>0</v>
      </c>
      <c r="AD406" s="25">
        <v>0</v>
      </c>
      <c r="AE406" s="25">
        <v>-3789.6000000000008</v>
      </c>
      <c r="AF406" s="26">
        <v>-5521.16</v>
      </c>
      <c r="AG406" s="25">
        <v>-114.82000000000004</v>
      </c>
      <c r="AH406" s="25">
        <v>-1251.47</v>
      </c>
      <c r="AI406" s="26">
        <v>-6887.45</v>
      </c>
    </row>
    <row r="407" spans="1:35" x14ac:dyDescent="0.2">
      <c r="A407" s="1" t="s">
        <v>119</v>
      </c>
      <c r="B407" s="40" t="s">
        <v>231</v>
      </c>
      <c r="C407" s="1" t="s">
        <v>99</v>
      </c>
      <c r="D407" s="2">
        <v>43313</v>
      </c>
      <c r="E407" s="2">
        <v>44913</v>
      </c>
      <c r="F407" s="25">
        <v>-333.37</v>
      </c>
      <c r="G407" s="25">
        <v>-1.5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-9.9999999999909051E-3</v>
      </c>
      <c r="N407" s="25">
        <v>-451.62000000000006</v>
      </c>
      <c r="O407" s="25">
        <v>0</v>
      </c>
      <c r="P407" s="25">
        <v>-4.4999999999999432</v>
      </c>
      <c r="Q407" s="25">
        <v>0</v>
      </c>
      <c r="R407" s="25">
        <v>0</v>
      </c>
      <c r="S407" s="25">
        <v>-54.269999999999996</v>
      </c>
      <c r="T407" s="25">
        <v>-172.29000000000002</v>
      </c>
      <c r="U407" s="25">
        <v>-176.7000000000001</v>
      </c>
      <c r="V407" s="25">
        <v>-590.70000000000005</v>
      </c>
      <c r="W407" s="25">
        <v>-5.7</v>
      </c>
      <c r="X407" s="25">
        <v>0</v>
      </c>
      <c r="Y407" s="25">
        <v>0</v>
      </c>
      <c r="Z407" s="25">
        <v>0</v>
      </c>
      <c r="AA407" s="25">
        <v>-106.57</v>
      </c>
      <c r="AB407" s="25">
        <v>-1239.8899999999999</v>
      </c>
      <c r="AC407" s="25">
        <v>0</v>
      </c>
      <c r="AD407" s="25">
        <v>-8827.9500000000007</v>
      </c>
      <c r="AE407" s="25">
        <v>-21681.05999999999</v>
      </c>
      <c r="AF407" s="26">
        <v>-33646.129999999997</v>
      </c>
      <c r="AG407" s="25">
        <v>0</v>
      </c>
      <c r="AH407" s="25">
        <v>-5992.61</v>
      </c>
      <c r="AI407" s="26">
        <v>-39638.74</v>
      </c>
    </row>
    <row r="408" spans="1:35" x14ac:dyDescent="0.2">
      <c r="A408" s="1">
        <v>67338</v>
      </c>
      <c r="B408" s="40" t="s">
        <v>231</v>
      </c>
      <c r="C408" s="1" t="s">
        <v>99</v>
      </c>
      <c r="D408" s="2">
        <v>42627</v>
      </c>
      <c r="E408" s="2">
        <v>43725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-9.9999999999909051E-3</v>
      </c>
      <c r="N408" s="25">
        <v>-1845.9699999999998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-746.41999999999985</v>
      </c>
      <c r="V408" s="25">
        <v>-3573.75</v>
      </c>
      <c r="W408" s="25">
        <v>0</v>
      </c>
      <c r="X408" s="25">
        <v>-8.3800000000000008</v>
      </c>
      <c r="Y408" s="25">
        <v>0</v>
      </c>
      <c r="Z408" s="25">
        <v>-773.30000000000018</v>
      </c>
      <c r="AA408" s="25">
        <v>-684.7399999999999</v>
      </c>
      <c r="AB408" s="25">
        <v>-2726.02</v>
      </c>
      <c r="AC408" s="25">
        <v>0</v>
      </c>
      <c r="AD408" s="25">
        <v>0</v>
      </c>
      <c r="AE408" s="25">
        <v>-43233.30000000001</v>
      </c>
      <c r="AF408" s="26">
        <v>-53591.89</v>
      </c>
      <c r="AG408" s="25">
        <v>0</v>
      </c>
      <c r="AH408" s="25">
        <v>-7334.4099999999953</v>
      </c>
      <c r="AI408" s="26">
        <v>-60926.3</v>
      </c>
    </row>
    <row r="409" spans="1:35" x14ac:dyDescent="0.2">
      <c r="A409" s="1" t="s">
        <v>120</v>
      </c>
      <c r="B409" s="40" t="s">
        <v>231</v>
      </c>
      <c r="C409" s="1" t="s">
        <v>99</v>
      </c>
      <c r="D409" s="2">
        <v>42844</v>
      </c>
      <c r="E409" s="2">
        <v>43987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-0.14000000000032742</v>
      </c>
      <c r="N409" s="25">
        <v>-1094.8000000000002</v>
      </c>
      <c r="O409" s="25">
        <v>0</v>
      </c>
      <c r="P409" s="25">
        <v>0</v>
      </c>
      <c r="Q409" s="25">
        <v>0</v>
      </c>
      <c r="R409" s="25">
        <v>0</v>
      </c>
      <c r="S409" s="25">
        <v>-51.489999999999853</v>
      </c>
      <c r="T409" s="25">
        <v>-163.86000000000041</v>
      </c>
      <c r="U409" s="25">
        <v>-101.24000000000029</v>
      </c>
      <c r="V409" s="25">
        <v>-1169.6500000000001</v>
      </c>
      <c r="W409" s="25">
        <v>0</v>
      </c>
      <c r="X409" s="25">
        <v>0</v>
      </c>
      <c r="Y409" s="25">
        <v>0</v>
      </c>
      <c r="Z409" s="25">
        <v>0</v>
      </c>
      <c r="AA409" s="25">
        <v>-507.45000000000027</v>
      </c>
      <c r="AB409" s="25">
        <v>0</v>
      </c>
      <c r="AC409" s="25">
        <v>0</v>
      </c>
      <c r="AD409" s="25">
        <v>-14211.880000000001</v>
      </c>
      <c r="AE409" s="25">
        <v>-19026.580000000002</v>
      </c>
      <c r="AF409" s="26">
        <v>-36327.089999999997</v>
      </c>
      <c r="AG409" s="25">
        <v>0</v>
      </c>
      <c r="AH409" s="25">
        <v>-10234.210000000001</v>
      </c>
      <c r="AI409" s="26">
        <v>-46561.3</v>
      </c>
    </row>
    <row r="410" spans="1:35" x14ac:dyDescent="0.2">
      <c r="A410" s="1">
        <v>68287</v>
      </c>
      <c r="B410" s="40" t="s">
        <v>231</v>
      </c>
      <c r="C410" s="1" t="s">
        <v>99</v>
      </c>
      <c r="D410" s="2">
        <v>42921</v>
      </c>
      <c r="E410" s="2">
        <v>44160</v>
      </c>
      <c r="F410" s="25">
        <v>0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-1343.7799999999997</v>
      </c>
      <c r="N410" s="25">
        <v>-1719.3499999999995</v>
      </c>
      <c r="O410" s="25">
        <v>0</v>
      </c>
      <c r="P410" s="25">
        <v>-161.80000000000001</v>
      </c>
      <c r="Q410" s="25">
        <v>0</v>
      </c>
      <c r="R410" s="25">
        <v>-106.30000000000011</v>
      </c>
      <c r="S410" s="25">
        <v>0</v>
      </c>
      <c r="T410" s="25">
        <v>0</v>
      </c>
      <c r="U410" s="25">
        <v>-238.06999999999994</v>
      </c>
      <c r="V410" s="25">
        <v>-2545.0999999999995</v>
      </c>
      <c r="W410" s="25">
        <v>0</v>
      </c>
      <c r="X410" s="25">
        <v>0</v>
      </c>
      <c r="Y410" s="25">
        <v>0</v>
      </c>
      <c r="Z410" s="25">
        <v>0</v>
      </c>
      <c r="AA410" s="25">
        <v>-161.75999999999974</v>
      </c>
      <c r="AB410" s="25">
        <v>-5575.68</v>
      </c>
      <c r="AC410" s="25">
        <v>-322.32000000000005</v>
      </c>
      <c r="AD410" s="25">
        <v>-4809.1000000000004</v>
      </c>
      <c r="AE410" s="25">
        <v>-44949.699999999983</v>
      </c>
      <c r="AF410" s="26">
        <v>-61932.959999999999</v>
      </c>
      <c r="AG410" s="25">
        <v>0</v>
      </c>
      <c r="AH410" s="25">
        <v>-8529.5399999999991</v>
      </c>
      <c r="AI410" s="26">
        <v>-70462.5</v>
      </c>
    </row>
    <row r="411" spans="1:35" x14ac:dyDescent="0.2">
      <c r="A411" s="1">
        <v>74771</v>
      </c>
      <c r="B411" s="40" t="s">
        <v>231</v>
      </c>
      <c r="C411" s="1" t="s">
        <v>99</v>
      </c>
      <c r="D411" s="2">
        <v>44867</v>
      </c>
      <c r="E411" s="2">
        <v>44913</v>
      </c>
      <c r="F411" s="25">
        <v>0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  <c r="Y411" s="25">
        <v>0</v>
      </c>
      <c r="Z411" s="25">
        <v>0</v>
      </c>
      <c r="AA411" s="25">
        <v>0</v>
      </c>
      <c r="AB411" s="25">
        <v>0</v>
      </c>
      <c r="AC411" s="25">
        <v>0</v>
      </c>
      <c r="AD411" s="25">
        <v>0</v>
      </c>
      <c r="AE411" s="25">
        <v>0</v>
      </c>
      <c r="AF411" s="26">
        <v>0</v>
      </c>
      <c r="AG411" s="25">
        <v>0</v>
      </c>
      <c r="AH411" s="25">
        <v>0</v>
      </c>
      <c r="AI411" s="26">
        <v>0</v>
      </c>
    </row>
    <row r="412" spans="1:35" x14ac:dyDescent="0.2">
      <c r="A412" s="1">
        <v>64609</v>
      </c>
      <c r="B412" s="40" t="s">
        <v>231</v>
      </c>
      <c r="C412" s="1" t="s">
        <v>99</v>
      </c>
      <c r="D412" s="2">
        <v>41992</v>
      </c>
      <c r="E412" s="2">
        <v>42045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-180.5000000000002</v>
      </c>
      <c r="V412" s="25">
        <v>-1266.6499999999999</v>
      </c>
      <c r="W412" s="25">
        <v>0</v>
      </c>
      <c r="X412" s="25">
        <v>0</v>
      </c>
      <c r="Y412" s="25">
        <v>0</v>
      </c>
      <c r="Z412" s="25">
        <v>0</v>
      </c>
      <c r="AA412" s="25">
        <v>-459.44</v>
      </c>
      <c r="AB412" s="25">
        <v>0</v>
      </c>
      <c r="AC412" s="25">
        <v>0</v>
      </c>
      <c r="AD412" s="25">
        <v>-3259.22</v>
      </c>
      <c r="AE412" s="25">
        <v>-3490.17</v>
      </c>
      <c r="AF412" s="26">
        <v>-8655.98</v>
      </c>
      <c r="AG412" s="25">
        <v>0</v>
      </c>
      <c r="AH412" s="25">
        <v>-3233.98</v>
      </c>
      <c r="AI412" s="26">
        <v>-11889.96</v>
      </c>
    </row>
    <row r="413" spans="1:35" x14ac:dyDescent="0.2">
      <c r="A413" s="1">
        <v>67454</v>
      </c>
      <c r="B413" s="40" t="s">
        <v>231</v>
      </c>
      <c r="C413" s="1" t="s">
        <v>99</v>
      </c>
      <c r="D413" s="2">
        <v>42662</v>
      </c>
      <c r="E413" s="2">
        <v>43510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-100.87999999999994</v>
      </c>
      <c r="N413" s="25">
        <v>-1341.1499999999996</v>
      </c>
      <c r="O413" s="25">
        <v>0</v>
      </c>
      <c r="P413" s="25">
        <v>-171.99</v>
      </c>
      <c r="Q413" s="25">
        <v>-3.75</v>
      </c>
      <c r="R413" s="25">
        <v>0</v>
      </c>
      <c r="S413" s="25">
        <v>-8.24</v>
      </c>
      <c r="T413" s="25">
        <v>0</v>
      </c>
      <c r="U413" s="25">
        <v>-78.060000000000386</v>
      </c>
      <c r="V413" s="25">
        <v>-2452.67</v>
      </c>
      <c r="W413" s="25">
        <v>-5.34</v>
      </c>
      <c r="X413" s="25">
        <v>0</v>
      </c>
      <c r="Y413" s="25">
        <v>0</v>
      </c>
      <c r="Z413" s="25">
        <v>-88.539999999999992</v>
      </c>
      <c r="AA413" s="25">
        <v>-496.44999999999987</v>
      </c>
      <c r="AB413" s="25">
        <v>-266.37000000000023</v>
      </c>
      <c r="AC413" s="25">
        <v>0</v>
      </c>
      <c r="AD413" s="25">
        <v>0</v>
      </c>
      <c r="AE413" s="25">
        <v>-34275.500000000022</v>
      </c>
      <c r="AF413" s="26">
        <v>-39288.94</v>
      </c>
      <c r="AG413" s="25">
        <v>0</v>
      </c>
      <c r="AH413" s="25">
        <v>-6092.2200000000012</v>
      </c>
      <c r="AI413" s="26">
        <v>-45381.16</v>
      </c>
    </row>
    <row r="414" spans="1:35" x14ac:dyDescent="0.2">
      <c r="A414" s="1">
        <v>69865</v>
      </c>
      <c r="B414" s="40" t="s">
        <v>231</v>
      </c>
      <c r="C414" s="1" t="s">
        <v>99</v>
      </c>
      <c r="D414" s="2">
        <v>43439</v>
      </c>
      <c r="E414" s="2">
        <v>43614</v>
      </c>
      <c r="F414" s="25">
        <v>0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-2.9999999999972715E-2</v>
      </c>
      <c r="N414" s="25">
        <v>-246.32999999999996</v>
      </c>
      <c r="O414" s="25">
        <v>0</v>
      </c>
      <c r="P414" s="25">
        <v>0</v>
      </c>
      <c r="Q414" s="25">
        <v>0</v>
      </c>
      <c r="R414" s="25">
        <v>0</v>
      </c>
      <c r="S414" s="25">
        <v>-8.8000000000000007</v>
      </c>
      <c r="T414" s="25">
        <v>-28.689999999999831</v>
      </c>
      <c r="U414" s="25">
        <v>-181.09999999999997</v>
      </c>
      <c r="V414" s="25">
        <v>-1123.1000000000001</v>
      </c>
      <c r="W414" s="25">
        <v>-2.76</v>
      </c>
      <c r="X414" s="25">
        <v>0</v>
      </c>
      <c r="Y414" s="25">
        <v>0</v>
      </c>
      <c r="Z414" s="25">
        <v>-27.709999999999894</v>
      </c>
      <c r="AA414" s="25">
        <v>-10.06</v>
      </c>
      <c r="AB414" s="25">
        <v>0</v>
      </c>
      <c r="AC414" s="25">
        <v>0</v>
      </c>
      <c r="AD414" s="25">
        <v>0</v>
      </c>
      <c r="AE414" s="25">
        <v>-3706.19</v>
      </c>
      <c r="AF414" s="26">
        <v>-5334.77</v>
      </c>
      <c r="AG414" s="25">
        <v>-52.319999999999865</v>
      </c>
      <c r="AH414" s="25">
        <v>-750.43000000000018</v>
      </c>
      <c r="AI414" s="26">
        <v>-6137.52</v>
      </c>
    </row>
    <row r="415" spans="1:35" x14ac:dyDescent="0.2">
      <c r="A415" s="1">
        <v>69688</v>
      </c>
      <c r="B415" s="40" t="s">
        <v>231</v>
      </c>
      <c r="C415" s="1" t="s">
        <v>99</v>
      </c>
      <c r="D415" s="2">
        <v>43397</v>
      </c>
      <c r="E415" s="2">
        <v>44913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-527.16</v>
      </c>
      <c r="O415" s="25">
        <v>0</v>
      </c>
      <c r="P415" s="25">
        <v>-354.50999999999971</v>
      </c>
      <c r="Q415" s="25">
        <v>0</v>
      </c>
      <c r="R415" s="25">
        <v>-35.230000000000025</v>
      </c>
      <c r="S415" s="25">
        <v>-49.730000000000004</v>
      </c>
      <c r="T415" s="25">
        <v>-186.40999999999963</v>
      </c>
      <c r="U415" s="25">
        <v>-2497.4999999999995</v>
      </c>
      <c r="V415" s="25">
        <v>-1618.2000000000003</v>
      </c>
      <c r="W415" s="25">
        <v>0</v>
      </c>
      <c r="X415" s="25">
        <v>-4.1900000000000004</v>
      </c>
      <c r="Y415" s="25">
        <v>0</v>
      </c>
      <c r="Z415" s="25">
        <v>-196.28000000000009</v>
      </c>
      <c r="AA415" s="25">
        <v>-2157.3000000000002</v>
      </c>
      <c r="AB415" s="25">
        <v>-490.03</v>
      </c>
      <c r="AC415" s="25">
        <v>0</v>
      </c>
      <c r="AD415" s="25">
        <v>0</v>
      </c>
      <c r="AE415" s="25">
        <v>-24931.899999999998</v>
      </c>
      <c r="AF415" s="26">
        <v>-33048.44</v>
      </c>
      <c r="AG415" s="25">
        <v>-568.7199999999998</v>
      </c>
      <c r="AH415" s="25">
        <v>-6097.7900000000081</v>
      </c>
      <c r="AI415" s="26">
        <v>-39714.949999999997</v>
      </c>
    </row>
    <row r="416" spans="1:35" x14ac:dyDescent="0.2">
      <c r="A416" s="1">
        <v>71800</v>
      </c>
      <c r="B416" s="40" t="s">
        <v>231</v>
      </c>
      <c r="C416" s="1" t="s">
        <v>99</v>
      </c>
      <c r="D416" s="2">
        <v>44181</v>
      </c>
      <c r="E416" s="2">
        <v>44601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-344.46</v>
      </c>
      <c r="O416" s="25">
        <v>0</v>
      </c>
      <c r="P416" s="25">
        <v>-49.939999999999912</v>
      </c>
      <c r="Q416" s="25">
        <v>0</v>
      </c>
      <c r="R416" s="25">
        <v>0</v>
      </c>
      <c r="S416" s="25">
        <v>0</v>
      </c>
      <c r="T416" s="25">
        <v>0</v>
      </c>
      <c r="U416" s="25">
        <v>-100.22000000000007</v>
      </c>
      <c r="V416" s="25">
        <v>-122.76999999999992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-318.09000000000009</v>
      </c>
      <c r="AF416" s="26">
        <v>-935.48</v>
      </c>
      <c r="AG416" s="25">
        <v>0</v>
      </c>
      <c r="AH416" s="25">
        <v>-200.23000000000002</v>
      </c>
      <c r="AI416" s="26">
        <v>-1135.71</v>
      </c>
    </row>
    <row r="417" spans="1:35" x14ac:dyDescent="0.2">
      <c r="A417" s="1" t="s">
        <v>121</v>
      </c>
      <c r="B417" s="40" t="s">
        <v>231</v>
      </c>
      <c r="C417" s="1" t="s">
        <v>99</v>
      </c>
      <c r="D417" s="2">
        <v>42816</v>
      </c>
      <c r="E417" s="2">
        <v>44818</v>
      </c>
      <c r="F417" s="25">
        <v>-55.431999999999903</v>
      </c>
      <c r="G417" s="25">
        <v>-1.5</v>
      </c>
      <c r="H417" s="25">
        <v>0</v>
      </c>
      <c r="I417" s="25">
        <v>0</v>
      </c>
      <c r="J417" s="25">
        <v>-9.9999999999909051E-3</v>
      </c>
      <c r="K417" s="25">
        <v>0</v>
      </c>
      <c r="L417" s="25">
        <v>0</v>
      </c>
      <c r="M417" s="25">
        <v>-758.77</v>
      </c>
      <c r="N417" s="25">
        <v>-2721.63</v>
      </c>
      <c r="O417" s="25">
        <v>-198.71999999999989</v>
      </c>
      <c r="P417" s="25">
        <v>-137.92999999999992</v>
      </c>
      <c r="Q417" s="25">
        <v>-23.09</v>
      </c>
      <c r="R417" s="25">
        <v>-72.220000000000084</v>
      </c>
      <c r="S417" s="25">
        <v>-10.58</v>
      </c>
      <c r="T417" s="25">
        <v>-126.38399999999999</v>
      </c>
      <c r="U417" s="25">
        <v>-2629.65</v>
      </c>
      <c r="V417" s="25">
        <v>-3622.5899999999997</v>
      </c>
      <c r="W417" s="25">
        <v>0</v>
      </c>
      <c r="X417" s="25">
        <v>0</v>
      </c>
      <c r="Y417" s="25">
        <v>0</v>
      </c>
      <c r="Z417" s="25">
        <v>0</v>
      </c>
      <c r="AA417" s="25">
        <v>-374.10999999999996</v>
      </c>
      <c r="AB417" s="25">
        <v>0</v>
      </c>
      <c r="AC417" s="25">
        <v>0</v>
      </c>
      <c r="AD417" s="25">
        <v>0</v>
      </c>
      <c r="AE417" s="25">
        <v>-19067.230000000003</v>
      </c>
      <c r="AF417" s="26">
        <v>-29799.85</v>
      </c>
      <c r="AG417" s="25">
        <v>0</v>
      </c>
      <c r="AH417" s="25">
        <v>-9820.6000000000113</v>
      </c>
      <c r="AI417" s="26">
        <v>-39620.449999999997</v>
      </c>
    </row>
    <row r="418" spans="1:35" x14ac:dyDescent="0.2">
      <c r="A418" s="1">
        <v>52106</v>
      </c>
      <c r="B418" s="40" t="s">
        <v>231</v>
      </c>
      <c r="C418" s="1" t="s">
        <v>99</v>
      </c>
      <c r="D418" s="2">
        <v>41992</v>
      </c>
      <c r="E418" s="2">
        <v>44551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6">
        <v>0</v>
      </c>
      <c r="AG418" s="25">
        <v>0</v>
      </c>
      <c r="AH418" s="25">
        <v>0</v>
      </c>
      <c r="AI418" s="26">
        <v>0</v>
      </c>
    </row>
    <row r="419" spans="1:35" x14ac:dyDescent="0.2">
      <c r="A419" s="1">
        <v>67946</v>
      </c>
      <c r="B419" s="40" t="s">
        <v>231</v>
      </c>
      <c r="C419" s="1" t="s">
        <v>99</v>
      </c>
      <c r="D419" s="2">
        <v>42977</v>
      </c>
      <c r="E419" s="2">
        <v>43074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-232.20000000000005</v>
      </c>
      <c r="N419" s="25">
        <v>-322.48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-32</v>
      </c>
      <c r="U419" s="25">
        <v>-375.85999999999967</v>
      </c>
      <c r="V419" s="25">
        <v>-254.90999999999985</v>
      </c>
      <c r="W419" s="25">
        <v>-10.68</v>
      </c>
      <c r="X419" s="25">
        <v>-48.599999999999994</v>
      </c>
      <c r="Y419" s="25">
        <v>0</v>
      </c>
      <c r="Z419" s="25">
        <v>-564.82999999999993</v>
      </c>
      <c r="AA419" s="25">
        <v>-34.909999999999997</v>
      </c>
      <c r="AB419" s="25">
        <v>-1044.9700000000003</v>
      </c>
      <c r="AC419" s="25">
        <v>0</v>
      </c>
      <c r="AD419" s="25">
        <v>0</v>
      </c>
      <c r="AE419" s="25">
        <v>-1066.43</v>
      </c>
      <c r="AF419" s="26">
        <v>-3987.87</v>
      </c>
      <c r="AG419" s="25">
        <v>-39.839999999999932</v>
      </c>
      <c r="AH419" s="25">
        <v>-1406.43</v>
      </c>
      <c r="AI419" s="26">
        <v>-5434.14</v>
      </c>
    </row>
    <row r="420" spans="1:35" x14ac:dyDescent="0.2">
      <c r="A420" s="1">
        <v>68585</v>
      </c>
      <c r="B420" s="40" t="s">
        <v>231</v>
      </c>
      <c r="C420" s="1" t="s">
        <v>99</v>
      </c>
      <c r="D420" s="2">
        <v>42991</v>
      </c>
      <c r="E420" s="2">
        <v>44913</v>
      </c>
      <c r="F420" s="25">
        <v>0</v>
      </c>
      <c r="G420" s="25">
        <v>0</v>
      </c>
      <c r="H420" s="25">
        <v>-8.0699999999999417</v>
      </c>
      <c r="I420" s="25">
        <v>0</v>
      </c>
      <c r="J420" s="25">
        <v>-164.86</v>
      </c>
      <c r="K420" s="25">
        <v>0</v>
      </c>
      <c r="L420" s="25">
        <v>0</v>
      </c>
      <c r="M420" s="25">
        <v>-194.53</v>
      </c>
      <c r="N420" s="25">
        <v>-1228.6300000000001</v>
      </c>
      <c r="O420" s="25">
        <v>0</v>
      </c>
      <c r="P420" s="25">
        <v>-274.86</v>
      </c>
      <c r="Q420" s="25">
        <v>-0.23</v>
      </c>
      <c r="R420" s="25">
        <v>0</v>
      </c>
      <c r="S420" s="25">
        <v>-9.08</v>
      </c>
      <c r="T420" s="25">
        <v>0</v>
      </c>
      <c r="U420" s="25">
        <v>-143.77000000000046</v>
      </c>
      <c r="V420" s="25">
        <v>-303.83000000000004</v>
      </c>
      <c r="W420" s="25">
        <v>0</v>
      </c>
      <c r="X420" s="25">
        <v>0</v>
      </c>
      <c r="Y420" s="25">
        <v>0</v>
      </c>
      <c r="Z420" s="25">
        <v>0</v>
      </c>
      <c r="AA420" s="25">
        <v>-73.519999999999897</v>
      </c>
      <c r="AB420" s="25">
        <v>-4326.7400000000007</v>
      </c>
      <c r="AC420" s="25">
        <v>0</v>
      </c>
      <c r="AD420" s="25">
        <v>0</v>
      </c>
      <c r="AE420" s="25">
        <v>-17848.38</v>
      </c>
      <c r="AF420" s="26">
        <v>-24576.5</v>
      </c>
      <c r="AG420" s="25">
        <v>0</v>
      </c>
      <c r="AH420" s="25">
        <v>-4852.93</v>
      </c>
      <c r="AI420" s="26">
        <v>-29429.43</v>
      </c>
    </row>
    <row r="421" spans="1:35" x14ac:dyDescent="0.2">
      <c r="A421" s="1">
        <v>71841</v>
      </c>
      <c r="B421" s="40" t="s">
        <v>231</v>
      </c>
      <c r="C421" s="1" t="s">
        <v>99</v>
      </c>
      <c r="D421" s="2">
        <v>44783</v>
      </c>
      <c r="E421" s="2">
        <v>44913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6">
        <v>0</v>
      </c>
      <c r="AG421" s="25">
        <v>0</v>
      </c>
      <c r="AH421" s="25">
        <v>0</v>
      </c>
      <c r="AI421" s="26">
        <v>0</v>
      </c>
    </row>
    <row r="422" spans="1:35" x14ac:dyDescent="0.2">
      <c r="A422" s="1">
        <v>58765</v>
      </c>
      <c r="B422" s="40" t="s">
        <v>231</v>
      </c>
      <c r="C422" s="1" t="s">
        <v>99</v>
      </c>
      <c r="D422" s="2">
        <v>41992</v>
      </c>
      <c r="E422" s="2">
        <v>42013</v>
      </c>
      <c r="F422" s="25">
        <v>0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-746.16</v>
      </c>
      <c r="N422" s="25">
        <v>-320.83000000000015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  <c r="AF422" s="26">
        <v>-1066.99</v>
      </c>
      <c r="AG422" s="25">
        <v>0</v>
      </c>
      <c r="AH422" s="25">
        <v>-618.41999999999996</v>
      </c>
      <c r="AI422" s="26">
        <v>-1685.41</v>
      </c>
    </row>
    <row r="423" spans="1:35" x14ac:dyDescent="0.2">
      <c r="A423" s="1">
        <v>60919</v>
      </c>
      <c r="B423" s="40" t="s">
        <v>231</v>
      </c>
      <c r="C423" s="1" t="s">
        <v>99</v>
      </c>
      <c r="D423" s="2">
        <v>41992</v>
      </c>
      <c r="E423" s="2">
        <v>42388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-242.94000000000008</v>
      </c>
      <c r="Q423" s="25">
        <v>0</v>
      </c>
      <c r="R423" s="25">
        <v>0</v>
      </c>
      <c r="S423" s="25">
        <v>-32.809999999999874</v>
      </c>
      <c r="T423" s="25">
        <v>-130.78999999999996</v>
      </c>
      <c r="U423" s="25">
        <v>-1381.0599999999988</v>
      </c>
      <c r="V423" s="25">
        <v>-1306.4299999999998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-335.97</v>
      </c>
      <c r="AC423" s="25">
        <v>0</v>
      </c>
      <c r="AD423" s="25">
        <v>0</v>
      </c>
      <c r="AE423" s="25">
        <v>-4239.0000000000009</v>
      </c>
      <c r="AF423" s="26">
        <v>-7669</v>
      </c>
      <c r="AG423" s="25">
        <v>-209.67999999999989</v>
      </c>
      <c r="AH423" s="25">
        <v>-4074.0800000000004</v>
      </c>
      <c r="AI423" s="26">
        <v>-11952.76</v>
      </c>
    </row>
    <row r="424" spans="1:35" x14ac:dyDescent="0.2">
      <c r="A424" s="1">
        <v>73944</v>
      </c>
      <c r="B424" s="40" t="s">
        <v>231</v>
      </c>
      <c r="C424" s="1" t="s">
        <v>99</v>
      </c>
      <c r="D424" s="2">
        <v>44706</v>
      </c>
      <c r="E424" s="2">
        <v>44913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-404.48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6">
        <v>-404.48</v>
      </c>
      <c r="AG424" s="25">
        <v>0</v>
      </c>
      <c r="AH424" s="25">
        <v>-66.209999999999994</v>
      </c>
      <c r="AI424" s="26">
        <v>-470.69</v>
      </c>
    </row>
    <row r="425" spans="1:35" x14ac:dyDescent="0.2">
      <c r="A425" s="1">
        <v>69034</v>
      </c>
      <c r="B425" s="40" t="s">
        <v>231</v>
      </c>
      <c r="C425" s="1" t="s">
        <v>99</v>
      </c>
      <c r="D425" s="2">
        <v>43194</v>
      </c>
      <c r="E425" s="2">
        <v>43945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-226.29000000000013</v>
      </c>
      <c r="N425" s="25">
        <v>-1293.1900000000003</v>
      </c>
      <c r="O425" s="25">
        <v>0</v>
      </c>
      <c r="P425" s="25">
        <v>-99.380000000000166</v>
      </c>
      <c r="Q425" s="25">
        <v>-6.6200000000000898</v>
      </c>
      <c r="R425" s="25">
        <v>0</v>
      </c>
      <c r="S425" s="25">
        <v>0</v>
      </c>
      <c r="T425" s="25">
        <v>-346.63999999999993</v>
      </c>
      <c r="U425" s="25">
        <v>-2166.0400000000004</v>
      </c>
      <c r="V425" s="25">
        <v>-1849.4899999999998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-458.03999999999996</v>
      </c>
      <c r="AE425" s="25">
        <v>-23322.020000000004</v>
      </c>
      <c r="AF425" s="26">
        <v>-29767.71</v>
      </c>
      <c r="AG425" s="25">
        <v>-7.7500000000002274</v>
      </c>
      <c r="AH425" s="25">
        <v>-8196.4500000000007</v>
      </c>
      <c r="AI425" s="26">
        <v>-37971.910000000003</v>
      </c>
    </row>
    <row r="426" spans="1:35" x14ac:dyDescent="0.2">
      <c r="A426" s="1">
        <v>68543</v>
      </c>
      <c r="B426" s="40" t="s">
        <v>231</v>
      </c>
      <c r="C426" s="1" t="s">
        <v>99</v>
      </c>
      <c r="D426" s="2">
        <v>42977</v>
      </c>
      <c r="E426" s="2">
        <v>43026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-64.390000000000015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-139.87999999999988</v>
      </c>
      <c r="AF426" s="26">
        <v>-204.27</v>
      </c>
      <c r="AG426" s="25">
        <v>0</v>
      </c>
      <c r="AH426" s="25">
        <v>-85.07</v>
      </c>
      <c r="AI426" s="26">
        <v>-289.33999999999997</v>
      </c>
    </row>
    <row r="427" spans="1:35" x14ac:dyDescent="0.2">
      <c r="A427" s="1">
        <v>62982</v>
      </c>
      <c r="B427" s="40" t="s">
        <v>231</v>
      </c>
      <c r="C427" s="1" t="s">
        <v>99</v>
      </c>
      <c r="D427" s="2">
        <v>42228</v>
      </c>
      <c r="E427" s="2">
        <v>42543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-6.0399999999998499</v>
      </c>
      <c r="N427" s="25">
        <v>-538.29</v>
      </c>
      <c r="O427" s="25">
        <v>0</v>
      </c>
      <c r="P427" s="25">
        <v>-133.11000000000013</v>
      </c>
      <c r="Q427" s="25">
        <v>0</v>
      </c>
      <c r="R427" s="25">
        <v>0</v>
      </c>
      <c r="S427" s="25">
        <v>0</v>
      </c>
      <c r="T427" s="25">
        <v>-83.39</v>
      </c>
      <c r="U427" s="25">
        <v>-578.3900000000001</v>
      </c>
      <c r="V427" s="25">
        <v>-1111.2099999999998</v>
      </c>
      <c r="W427" s="25">
        <v>0</v>
      </c>
      <c r="X427" s="25">
        <v>0</v>
      </c>
      <c r="Y427" s="25">
        <v>0</v>
      </c>
      <c r="Z427" s="25"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-5302.0999999999985</v>
      </c>
      <c r="AF427" s="26">
        <v>-7752.53</v>
      </c>
      <c r="AG427" s="25">
        <v>-25.189999999999717</v>
      </c>
      <c r="AH427" s="25">
        <v>-3929.0200000000004</v>
      </c>
      <c r="AI427" s="26">
        <v>-11706.74</v>
      </c>
    </row>
    <row r="428" spans="1:35" x14ac:dyDescent="0.2">
      <c r="A428" s="1">
        <v>73683</v>
      </c>
      <c r="B428" s="40" t="s">
        <v>231</v>
      </c>
      <c r="C428" s="1" t="s">
        <v>99</v>
      </c>
      <c r="D428" s="2">
        <v>44636</v>
      </c>
      <c r="E428" s="2">
        <v>44752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6">
        <v>0</v>
      </c>
      <c r="AG428" s="25">
        <v>0</v>
      </c>
      <c r="AH428" s="25">
        <v>0</v>
      </c>
      <c r="AI428" s="26">
        <v>0</v>
      </c>
    </row>
    <row r="429" spans="1:35" x14ac:dyDescent="0.2">
      <c r="A429" s="1">
        <v>74107</v>
      </c>
      <c r="B429" s="40" t="s">
        <v>231</v>
      </c>
      <c r="C429" s="1" t="s">
        <v>99</v>
      </c>
      <c r="D429" s="2">
        <v>44713</v>
      </c>
      <c r="E429" s="2">
        <v>44818</v>
      </c>
      <c r="F429" s="25">
        <v>0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0</v>
      </c>
      <c r="AF429" s="26">
        <v>0</v>
      </c>
      <c r="AG429" s="25">
        <v>0</v>
      </c>
      <c r="AH429" s="25">
        <v>0</v>
      </c>
      <c r="AI429" s="26">
        <v>0</v>
      </c>
    </row>
    <row r="430" spans="1:35" x14ac:dyDescent="0.2">
      <c r="A430" s="1">
        <v>67197</v>
      </c>
      <c r="B430" s="40" t="s">
        <v>231</v>
      </c>
      <c r="C430" s="1" t="s">
        <v>99</v>
      </c>
      <c r="D430" s="2">
        <v>42557</v>
      </c>
      <c r="E430" s="2">
        <v>42632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-2166.3999999999996</v>
      </c>
      <c r="AF430" s="26">
        <v>-2166.4</v>
      </c>
      <c r="AG430" s="25">
        <v>0</v>
      </c>
      <c r="AH430" s="25">
        <v>-541.11000000000024</v>
      </c>
      <c r="AI430" s="26">
        <v>-2707.51</v>
      </c>
    </row>
    <row r="431" spans="1:35" x14ac:dyDescent="0.2">
      <c r="A431" s="1">
        <v>64840</v>
      </c>
      <c r="B431" s="40" t="s">
        <v>231</v>
      </c>
      <c r="C431" s="1" t="s">
        <v>99</v>
      </c>
      <c r="D431" s="2">
        <v>42060</v>
      </c>
      <c r="E431" s="2">
        <v>42183</v>
      </c>
      <c r="F431" s="25">
        <v>0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-130.24999999999972</v>
      </c>
      <c r="O431" s="25">
        <v>0</v>
      </c>
      <c r="P431" s="25">
        <v>0</v>
      </c>
      <c r="Q431" s="25">
        <v>-14.270000000000024</v>
      </c>
      <c r="R431" s="25">
        <v>-2.95</v>
      </c>
      <c r="S431" s="25">
        <v>-51.009999999999913</v>
      </c>
      <c r="T431" s="25">
        <v>-31.61</v>
      </c>
      <c r="U431" s="25">
        <v>-567.84999999999991</v>
      </c>
      <c r="V431" s="25">
        <v>-1509.37</v>
      </c>
      <c r="W431" s="25">
        <v>0</v>
      </c>
      <c r="X431" s="25">
        <v>0</v>
      </c>
      <c r="Y431" s="25">
        <v>0</v>
      </c>
      <c r="Z431" s="25">
        <v>0</v>
      </c>
      <c r="AA431" s="25">
        <v>-118.44</v>
      </c>
      <c r="AB431" s="25">
        <v>0</v>
      </c>
      <c r="AC431" s="25">
        <v>0</v>
      </c>
      <c r="AD431" s="25">
        <v>-3894.6099999999997</v>
      </c>
      <c r="AE431" s="25">
        <v>-9415.4599999999991</v>
      </c>
      <c r="AF431" s="26">
        <v>-15735.82</v>
      </c>
      <c r="AG431" s="25">
        <v>-71.120000000000076</v>
      </c>
      <c r="AH431" s="25">
        <v>-5479.8399999999983</v>
      </c>
      <c r="AI431" s="26">
        <v>-21286.78</v>
      </c>
    </row>
    <row r="432" spans="1:35" x14ac:dyDescent="0.2">
      <c r="A432" s="1">
        <v>69643</v>
      </c>
      <c r="B432" s="40" t="s">
        <v>231</v>
      </c>
      <c r="C432" s="1" t="s">
        <v>99</v>
      </c>
      <c r="D432" s="2">
        <v>43572</v>
      </c>
      <c r="E432" s="2">
        <v>44012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-221.79999999999995</v>
      </c>
      <c r="N432" s="25">
        <v>-865.73999999999978</v>
      </c>
      <c r="O432" s="25">
        <v>0</v>
      </c>
      <c r="P432" s="25">
        <v>-1.9899999999999523</v>
      </c>
      <c r="Q432" s="25">
        <v>0</v>
      </c>
      <c r="R432" s="25">
        <v>-47.74</v>
      </c>
      <c r="S432" s="25">
        <v>-37.100000000000129</v>
      </c>
      <c r="T432" s="25">
        <v>-77.62</v>
      </c>
      <c r="U432" s="25">
        <v>-761.56000000000108</v>
      </c>
      <c r="V432" s="25">
        <v>-686.76</v>
      </c>
      <c r="W432" s="25">
        <v>0</v>
      </c>
      <c r="X432" s="25">
        <v>0</v>
      </c>
      <c r="Y432" s="25">
        <v>0</v>
      </c>
      <c r="Z432" s="25">
        <v>0</v>
      </c>
      <c r="AA432" s="25">
        <v>-256.55</v>
      </c>
      <c r="AB432" s="25">
        <v>0</v>
      </c>
      <c r="AC432" s="25">
        <v>0</v>
      </c>
      <c r="AD432" s="25">
        <v>-7368.1799999999994</v>
      </c>
      <c r="AE432" s="25">
        <v>-7785.3199999999988</v>
      </c>
      <c r="AF432" s="26">
        <v>-18110.36</v>
      </c>
      <c r="AG432" s="25">
        <v>0</v>
      </c>
      <c r="AH432" s="25">
        <v>-4542.1200000000008</v>
      </c>
      <c r="AI432" s="26">
        <v>-22652.48</v>
      </c>
    </row>
    <row r="433" spans="1:35" x14ac:dyDescent="0.2">
      <c r="A433" s="1">
        <v>68737</v>
      </c>
      <c r="B433" s="40" t="s">
        <v>231</v>
      </c>
      <c r="C433" s="1" t="s">
        <v>99</v>
      </c>
      <c r="D433" s="2">
        <v>43040</v>
      </c>
      <c r="E433" s="2">
        <v>43132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-188.46</v>
      </c>
      <c r="N433" s="25">
        <v>-124.65000000000003</v>
      </c>
      <c r="O433" s="25">
        <v>0</v>
      </c>
      <c r="P433" s="25">
        <v>0</v>
      </c>
      <c r="Q433" s="25">
        <v>0</v>
      </c>
      <c r="R433" s="25">
        <v>-3.19</v>
      </c>
      <c r="S433" s="25">
        <v>-12.78</v>
      </c>
      <c r="T433" s="25">
        <v>-41.25</v>
      </c>
      <c r="U433" s="25">
        <v>-309.91000000000003</v>
      </c>
      <c r="V433" s="25">
        <v>-375.20000000000005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-3080.4800000000005</v>
      </c>
      <c r="AF433" s="26">
        <v>-4135.92</v>
      </c>
      <c r="AG433" s="25">
        <v>-95.150000000000063</v>
      </c>
      <c r="AH433" s="25">
        <v>-1434.23</v>
      </c>
      <c r="AI433" s="26">
        <v>-5665.3</v>
      </c>
    </row>
    <row r="434" spans="1:35" x14ac:dyDescent="0.2">
      <c r="A434" s="1">
        <v>69443</v>
      </c>
      <c r="B434" s="40" t="s">
        <v>231</v>
      </c>
      <c r="C434" s="1" t="s">
        <v>99</v>
      </c>
      <c r="D434" s="2">
        <v>43299</v>
      </c>
      <c r="E434" s="2">
        <v>43496</v>
      </c>
      <c r="F434" s="25">
        <v>0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-249.8900000000001</v>
      </c>
      <c r="O434" s="25">
        <v>0</v>
      </c>
      <c r="P434" s="25">
        <v>-156.26000000000005</v>
      </c>
      <c r="Q434" s="25">
        <v>0</v>
      </c>
      <c r="R434" s="25">
        <v>0</v>
      </c>
      <c r="S434" s="25">
        <v>0</v>
      </c>
      <c r="T434" s="25">
        <v>-42.7</v>
      </c>
      <c r="U434" s="25">
        <v>-747.30000000000064</v>
      </c>
      <c r="V434" s="25">
        <v>-395.00000000000017</v>
      </c>
      <c r="W434" s="25">
        <v>0</v>
      </c>
      <c r="X434" s="25">
        <v>0</v>
      </c>
      <c r="Y434" s="25">
        <v>0</v>
      </c>
      <c r="Z434" s="25">
        <v>-350.71999999999991</v>
      </c>
      <c r="AA434" s="25">
        <v>0</v>
      </c>
      <c r="AB434" s="25">
        <v>-128.43</v>
      </c>
      <c r="AC434" s="25">
        <v>0</v>
      </c>
      <c r="AD434" s="25">
        <v>0</v>
      </c>
      <c r="AE434" s="25">
        <v>-4639</v>
      </c>
      <c r="AF434" s="26">
        <v>-6709.3</v>
      </c>
      <c r="AG434" s="25">
        <v>-144.61999999999983</v>
      </c>
      <c r="AH434" s="25">
        <v>-2354.0400000000004</v>
      </c>
      <c r="AI434" s="26">
        <v>-9207.9599999999991</v>
      </c>
    </row>
    <row r="435" spans="1:35" x14ac:dyDescent="0.2">
      <c r="A435" s="1">
        <v>62983</v>
      </c>
      <c r="B435" s="40" t="s">
        <v>231</v>
      </c>
      <c r="C435" s="1" t="s">
        <v>99</v>
      </c>
      <c r="D435" s="2">
        <v>41992</v>
      </c>
      <c r="E435" s="2">
        <v>42934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-226.94999999999996</v>
      </c>
      <c r="N435" s="25">
        <v>-1761.81</v>
      </c>
      <c r="O435" s="25">
        <v>0</v>
      </c>
      <c r="P435" s="25">
        <v>-132.60999999999996</v>
      </c>
      <c r="Q435" s="25">
        <v>-25.559999999999995</v>
      </c>
      <c r="R435" s="25">
        <v>-90.889999999999986</v>
      </c>
      <c r="S435" s="25">
        <v>0</v>
      </c>
      <c r="T435" s="25">
        <v>0</v>
      </c>
      <c r="U435" s="25">
        <v>-2673.2799999999984</v>
      </c>
      <c r="V435" s="25">
        <v>-3959.0399999999995</v>
      </c>
      <c r="W435" s="25">
        <v>0</v>
      </c>
      <c r="X435" s="25">
        <v>-3.73</v>
      </c>
      <c r="Y435" s="25">
        <v>0</v>
      </c>
      <c r="Z435" s="25">
        <v>-61.28</v>
      </c>
      <c r="AA435" s="25">
        <v>-360.24999999999983</v>
      </c>
      <c r="AB435" s="25">
        <v>-1869.14</v>
      </c>
      <c r="AC435" s="25">
        <v>0</v>
      </c>
      <c r="AD435" s="25">
        <v>-636.44000000000005</v>
      </c>
      <c r="AE435" s="25">
        <v>-34698.589999999989</v>
      </c>
      <c r="AF435" s="26">
        <v>-46499.57</v>
      </c>
      <c r="AG435" s="25">
        <v>-495.99000000000018</v>
      </c>
      <c r="AH435" s="25">
        <v>-13656.980000000001</v>
      </c>
      <c r="AI435" s="26">
        <v>-60652.54</v>
      </c>
    </row>
    <row r="436" spans="1:35" x14ac:dyDescent="0.2">
      <c r="A436" s="1">
        <v>72599</v>
      </c>
      <c r="B436" s="40" t="s">
        <v>231</v>
      </c>
      <c r="C436" s="1" t="s">
        <v>99</v>
      </c>
      <c r="D436" s="2">
        <v>44601</v>
      </c>
      <c r="E436" s="2">
        <v>44749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-320.86999999999989</v>
      </c>
      <c r="O436" s="25">
        <v>0</v>
      </c>
      <c r="P436" s="25">
        <v>0</v>
      </c>
      <c r="Q436" s="25">
        <v>-0.24</v>
      </c>
      <c r="R436" s="25">
        <v>0</v>
      </c>
      <c r="S436" s="25">
        <v>0</v>
      </c>
      <c r="T436" s="25">
        <v>0</v>
      </c>
      <c r="U436" s="25">
        <v>-5.0199999999998823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-18.560000000000102</v>
      </c>
      <c r="AF436" s="26">
        <v>-344.69</v>
      </c>
      <c r="AG436" s="25">
        <v>0</v>
      </c>
      <c r="AH436" s="25">
        <v>-65.3</v>
      </c>
      <c r="AI436" s="26">
        <v>-409.99</v>
      </c>
    </row>
    <row r="437" spans="1:35" x14ac:dyDescent="0.2">
      <c r="A437" s="1">
        <v>69728</v>
      </c>
      <c r="B437" s="40" t="s">
        <v>231</v>
      </c>
      <c r="C437" s="1" t="s">
        <v>99</v>
      </c>
      <c r="D437" s="2">
        <v>43404</v>
      </c>
      <c r="E437" s="2">
        <v>43653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-2.9999999999972715E-2</v>
      </c>
      <c r="N437" s="25">
        <v>-310.2199999999998</v>
      </c>
      <c r="O437" s="25">
        <v>0</v>
      </c>
      <c r="P437" s="25">
        <v>0</v>
      </c>
      <c r="Q437" s="25">
        <v>0</v>
      </c>
      <c r="R437" s="25">
        <v>-48.699999999999946</v>
      </c>
      <c r="S437" s="25">
        <v>0</v>
      </c>
      <c r="T437" s="25">
        <v>-99.9</v>
      </c>
      <c r="U437" s="25">
        <v>-142.45000000000002</v>
      </c>
      <c r="V437" s="25">
        <v>-116.10000000000014</v>
      </c>
      <c r="W437" s="25">
        <v>0</v>
      </c>
      <c r="X437" s="25">
        <v>0</v>
      </c>
      <c r="Y437" s="25">
        <v>0</v>
      </c>
      <c r="Z437" s="25">
        <v>-31.200000000000159</v>
      </c>
      <c r="AA437" s="25">
        <v>-154.78000000000003</v>
      </c>
      <c r="AB437" s="25">
        <v>-29.309999999999945</v>
      </c>
      <c r="AC437" s="25">
        <v>0</v>
      </c>
      <c r="AD437" s="25">
        <v>-472.59000000000003</v>
      </c>
      <c r="AE437" s="25">
        <v>-11367.670000000002</v>
      </c>
      <c r="AF437" s="26">
        <v>-12772.95</v>
      </c>
      <c r="AG437" s="25">
        <v>0</v>
      </c>
      <c r="AH437" s="25">
        <v>-1597.12</v>
      </c>
      <c r="AI437" s="26">
        <v>-14370.07</v>
      </c>
    </row>
    <row r="438" spans="1:35" x14ac:dyDescent="0.2">
      <c r="A438" s="1">
        <v>68175</v>
      </c>
      <c r="B438" s="40" t="s">
        <v>231</v>
      </c>
      <c r="C438" s="1" t="s">
        <v>99</v>
      </c>
      <c r="D438" s="2">
        <v>42893</v>
      </c>
      <c r="E438" s="2">
        <v>42997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-56.059999999999945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-45.88999999999993</v>
      </c>
      <c r="AC438" s="25">
        <v>0</v>
      </c>
      <c r="AD438" s="25">
        <v>0</v>
      </c>
      <c r="AE438" s="25">
        <v>-2318.4000000000005</v>
      </c>
      <c r="AF438" s="26">
        <v>-2420.35</v>
      </c>
      <c r="AG438" s="25">
        <v>0</v>
      </c>
      <c r="AH438" s="25">
        <v>-672.61000000000013</v>
      </c>
      <c r="AI438" s="26">
        <v>-3092.96</v>
      </c>
    </row>
    <row r="439" spans="1:35" x14ac:dyDescent="0.2">
      <c r="A439" s="1">
        <v>72816</v>
      </c>
      <c r="B439" s="40" t="s">
        <v>231</v>
      </c>
      <c r="C439" s="1" t="s">
        <v>99</v>
      </c>
      <c r="D439" s="2">
        <v>44580</v>
      </c>
      <c r="E439" s="2">
        <v>44913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6">
        <v>0</v>
      </c>
      <c r="AG439" s="25">
        <v>0</v>
      </c>
      <c r="AH439" s="25">
        <v>0</v>
      </c>
      <c r="AI439" s="26">
        <v>0</v>
      </c>
    </row>
    <row r="440" spans="1:35" x14ac:dyDescent="0.2">
      <c r="A440" s="1">
        <v>74467</v>
      </c>
      <c r="B440" s="40" t="s">
        <v>231</v>
      </c>
      <c r="C440" s="1" t="s">
        <v>99</v>
      </c>
      <c r="D440" s="2">
        <v>44811</v>
      </c>
      <c r="E440" s="2">
        <v>44913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6">
        <v>0</v>
      </c>
      <c r="AG440" s="25">
        <v>0</v>
      </c>
      <c r="AH440" s="25">
        <v>0</v>
      </c>
      <c r="AI440" s="26">
        <v>0</v>
      </c>
    </row>
    <row r="441" spans="1:35" x14ac:dyDescent="0.2">
      <c r="A441" s="1">
        <v>68986</v>
      </c>
      <c r="B441" s="40" t="s">
        <v>231</v>
      </c>
      <c r="C441" s="1" t="s">
        <v>99</v>
      </c>
      <c r="D441" s="2">
        <v>43124</v>
      </c>
      <c r="E441" s="2">
        <v>43674</v>
      </c>
      <c r="F441" s="25">
        <v>-144.34000000000003</v>
      </c>
      <c r="G441" s="25">
        <v>-2.6800000000000637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-61.72</v>
      </c>
      <c r="N441" s="25">
        <v>-723.74000000000024</v>
      </c>
      <c r="O441" s="25">
        <v>0</v>
      </c>
      <c r="P441" s="25">
        <v>-392.62</v>
      </c>
      <c r="Q441" s="25">
        <v>0</v>
      </c>
      <c r="R441" s="25">
        <v>-3.19</v>
      </c>
      <c r="S441" s="25">
        <v>-36.11</v>
      </c>
      <c r="T441" s="25">
        <v>-313.88000000000034</v>
      </c>
      <c r="U441" s="25">
        <v>-2714.44</v>
      </c>
      <c r="V441" s="25">
        <v>-3133.1100000000006</v>
      </c>
      <c r="W441" s="25">
        <v>0</v>
      </c>
      <c r="X441" s="25">
        <v>0</v>
      </c>
      <c r="Y441" s="25">
        <v>0</v>
      </c>
      <c r="Z441" s="25">
        <v>0</v>
      </c>
      <c r="AA441" s="25">
        <v>-89.249999999999616</v>
      </c>
      <c r="AB441" s="25">
        <v>0</v>
      </c>
      <c r="AC441" s="25">
        <v>0</v>
      </c>
      <c r="AD441" s="25">
        <v>0</v>
      </c>
      <c r="AE441" s="25">
        <v>-12511.189999999997</v>
      </c>
      <c r="AF441" s="26">
        <v>-20126.27</v>
      </c>
      <c r="AG441" s="25">
        <v>-624.66000000000031</v>
      </c>
      <c r="AH441" s="25">
        <v>-5251.6</v>
      </c>
      <c r="AI441" s="26">
        <v>-26002.53</v>
      </c>
    </row>
    <row r="442" spans="1:35" x14ac:dyDescent="0.2">
      <c r="A442" s="1">
        <v>74848</v>
      </c>
      <c r="B442" s="40" t="s">
        <v>231</v>
      </c>
      <c r="C442" s="1" t="s">
        <v>99</v>
      </c>
      <c r="D442" s="2">
        <v>44895</v>
      </c>
      <c r="E442" s="2">
        <v>44913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6">
        <v>0</v>
      </c>
      <c r="AG442" s="25">
        <v>0</v>
      </c>
      <c r="AH442" s="25">
        <v>0</v>
      </c>
      <c r="AI442" s="26">
        <v>0</v>
      </c>
    </row>
    <row r="443" spans="1:35" x14ac:dyDescent="0.2">
      <c r="A443" s="1">
        <v>65713</v>
      </c>
      <c r="B443" s="40" t="s">
        <v>231</v>
      </c>
      <c r="C443" s="1" t="s">
        <v>99</v>
      </c>
      <c r="D443" s="2">
        <v>42298</v>
      </c>
      <c r="E443" s="2">
        <v>42703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-18.160000000000039</v>
      </c>
      <c r="O443" s="25">
        <v>0</v>
      </c>
      <c r="P443" s="25">
        <v>0</v>
      </c>
      <c r="Q443" s="25">
        <v>0</v>
      </c>
      <c r="R443" s="25">
        <v>0</v>
      </c>
      <c r="S443" s="25">
        <v>-12.06</v>
      </c>
      <c r="T443" s="25">
        <v>-10.409999999999997</v>
      </c>
      <c r="U443" s="25">
        <v>-1077.1199999999997</v>
      </c>
      <c r="V443" s="25">
        <v>-2285.38</v>
      </c>
      <c r="W443" s="25">
        <v>0</v>
      </c>
      <c r="X443" s="25">
        <v>0</v>
      </c>
      <c r="Y443" s="25">
        <v>0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-18342.72</v>
      </c>
      <c r="AF443" s="26">
        <v>-21745.85</v>
      </c>
      <c r="AG443" s="25">
        <v>-344.49999999999994</v>
      </c>
      <c r="AH443" s="25">
        <v>-9277.99</v>
      </c>
      <c r="AI443" s="26">
        <v>-31368.34</v>
      </c>
    </row>
    <row r="444" spans="1:35" x14ac:dyDescent="0.2">
      <c r="A444" s="1">
        <v>74201</v>
      </c>
      <c r="B444" s="40" t="s">
        <v>231</v>
      </c>
      <c r="C444" s="1" t="s">
        <v>99</v>
      </c>
      <c r="D444" s="2">
        <v>44741</v>
      </c>
      <c r="E444" s="2">
        <v>44866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  <c r="AF444" s="26">
        <v>0</v>
      </c>
      <c r="AG444" s="25">
        <v>0</v>
      </c>
      <c r="AH444" s="25">
        <v>0</v>
      </c>
      <c r="AI444" s="26">
        <v>0</v>
      </c>
    </row>
    <row r="445" spans="1:35" x14ac:dyDescent="0.2">
      <c r="A445" s="1">
        <v>65620</v>
      </c>
      <c r="B445" s="40" t="s">
        <v>231</v>
      </c>
      <c r="C445" s="1" t="s">
        <v>99</v>
      </c>
      <c r="D445" s="2">
        <v>42242</v>
      </c>
      <c r="E445" s="2">
        <v>42311</v>
      </c>
      <c r="F445" s="25">
        <v>0</v>
      </c>
      <c r="G445" s="25">
        <v>0</v>
      </c>
      <c r="H445" s="25">
        <v>0</v>
      </c>
      <c r="I445" s="25">
        <v>0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0</v>
      </c>
      <c r="Z445" s="25">
        <v>0</v>
      </c>
      <c r="AA445" s="25">
        <v>0</v>
      </c>
      <c r="AB445" s="25">
        <v>0</v>
      </c>
      <c r="AC445" s="25">
        <v>0</v>
      </c>
      <c r="AD445" s="25">
        <v>0</v>
      </c>
      <c r="AE445" s="25">
        <v>0</v>
      </c>
      <c r="AF445" s="26">
        <v>0</v>
      </c>
      <c r="AG445" s="25">
        <v>0</v>
      </c>
      <c r="AH445" s="25">
        <v>0</v>
      </c>
      <c r="AI445" s="26">
        <v>0</v>
      </c>
    </row>
    <row r="446" spans="1:35" x14ac:dyDescent="0.2">
      <c r="A446" s="1">
        <v>63376</v>
      </c>
      <c r="B446" s="40" t="s">
        <v>231</v>
      </c>
      <c r="C446" s="1" t="s">
        <v>99</v>
      </c>
      <c r="D446" s="2">
        <v>41992</v>
      </c>
      <c r="E446" s="2">
        <v>42031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-98.63</v>
      </c>
      <c r="AC446" s="25">
        <v>0</v>
      </c>
      <c r="AD446" s="25">
        <v>0</v>
      </c>
      <c r="AE446" s="25">
        <v>-445.33999999999986</v>
      </c>
      <c r="AF446" s="26">
        <v>-543.97</v>
      </c>
      <c r="AG446" s="25">
        <v>0</v>
      </c>
      <c r="AH446" s="25">
        <v>-231.30999999999997</v>
      </c>
      <c r="AI446" s="26">
        <v>-775.28</v>
      </c>
    </row>
    <row r="447" spans="1:35" x14ac:dyDescent="0.2">
      <c r="A447" s="1">
        <v>66736</v>
      </c>
      <c r="B447" s="40" t="s">
        <v>231</v>
      </c>
      <c r="C447" s="1" t="s">
        <v>99</v>
      </c>
      <c r="D447" s="2">
        <v>42403</v>
      </c>
      <c r="E447" s="2">
        <v>42480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6">
        <v>0</v>
      </c>
      <c r="AG447" s="25">
        <v>0</v>
      </c>
      <c r="AH447" s="25">
        <v>0</v>
      </c>
      <c r="AI447" s="26">
        <v>0</v>
      </c>
    </row>
    <row r="448" spans="1:35" x14ac:dyDescent="0.2">
      <c r="A448" s="1">
        <v>66822</v>
      </c>
      <c r="B448" s="40" t="s">
        <v>231</v>
      </c>
      <c r="C448" s="1" t="s">
        <v>99</v>
      </c>
      <c r="D448" s="2">
        <v>42424</v>
      </c>
      <c r="E448" s="2">
        <v>42808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-42.11000000000007</v>
      </c>
      <c r="O448" s="25">
        <v>0</v>
      </c>
      <c r="P448" s="25">
        <v>-307.70999999999992</v>
      </c>
      <c r="Q448" s="25">
        <v>0</v>
      </c>
      <c r="R448" s="25">
        <v>-6.18</v>
      </c>
      <c r="S448" s="25">
        <v>0</v>
      </c>
      <c r="T448" s="25">
        <v>0</v>
      </c>
      <c r="U448" s="25">
        <v>0</v>
      </c>
      <c r="V448" s="25">
        <v>-403.13999999999993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-3180.95</v>
      </c>
      <c r="AF448" s="26">
        <v>-3940.09</v>
      </c>
      <c r="AG448" s="25">
        <v>-280.33000000000027</v>
      </c>
      <c r="AH448" s="25">
        <v>-1243.58</v>
      </c>
      <c r="AI448" s="26">
        <v>-5464</v>
      </c>
    </row>
    <row r="449" spans="1:35" x14ac:dyDescent="0.2">
      <c r="A449" s="1">
        <v>65624</v>
      </c>
      <c r="B449" s="40" t="s">
        <v>231</v>
      </c>
      <c r="C449" s="1" t="s">
        <v>99</v>
      </c>
      <c r="D449" s="2">
        <v>42389</v>
      </c>
      <c r="E449" s="2">
        <v>42618</v>
      </c>
      <c r="F449" s="25">
        <v>0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-0.73999999999998067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-2305.16</v>
      </c>
      <c r="AF449" s="26">
        <v>-2305.9</v>
      </c>
      <c r="AG449" s="25">
        <v>0</v>
      </c>
      <c r="AH449" s="25">
        <v>-824.96</v>
      </c>
      <c r="AI449" s="26">
        <v>-3130.86</v>
      </c>
    </row>
    <row r="450" spans="1:35" x14ac:dyDescent="0.2">
      <c r="A450" s="1">
        <v>64841</v>
      </c>
      <c r="B450" s="40" t="s">
        <v>231</v>
      </c>
      <c r="C450" s="1" t="s">
        <v>99</v>
      </c>
      <c r="D450" s="2">
        <v>42060</v>
      </c>
      <c r="E450" s="2">
        <v>43410</v>
      </c>
      <c r="F450" s="25">
        <v>0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-191.27999999999997</v>
      </c>
      <c r="N450" s="25">
        <v>-1524.54</v>
      </c>
      <c r="O450" s="25">
        <v>0</v>
      </c>
      <c r="P450" s="25">
        <v>-186.58999999999992</v>
      </c>
      <c r="Q450" s="25">
        <v>-812.69999999999993</v>
      </c>
      <c r="R450" s="25">
        <v>-67.41</v>
      </c>
      <c r="S450" s="25">
        <v>-218.34999999999991</v>
      </c>
      <c r="T450" s="25">
        <v>-723.77</v>
      </c>
      <c r="U450" s="25">
        <v>-1064.0800000000008</v>
      </c>
      <c r="V450" s="25">
        <v>-3857.64</v>
      </c>
      <c r="W450" s="25">
        <v>-7.62</v>
      </c>
      <c r="X450" s="25">
        <v>-7.84</v>
      </c>
      <c r="Y450" s="25">
        <v>0</v>
      </c>
      <c r="Z450" s="25">
        <v>-569.29999999999995</v>
      </c>
      <c r="AA450" s="25">
        <v>-1959.5400000000006</v>
      </c>
      <c r="AB450" s="25">
        <v>-632.11999999999989</v>
      </c>
      <c r="AC450" s="25">
        <v>0</v>
      </c>
      <c r="AD450" s="25">
        <v>-5153.47</v>
      </c>
      <c r="AE450" s="25">
        <v>-49390.839999999975</v>
      </c>
      <c r="AF450" s="26">
        <v>-66367.09</v>
      </c>
      <c r="AG450" s="25">
        <v>0</v>
      </c>
      <c r="AH450" s="25">
        <v>-15650.900000000007</v>
      </c>
      <c r="AI450" s="26">
        <v>-82017.990000000005</v>
      </c>
    </row>
    <row r="451" spans="1:35" x14ac:dyDescent="0.2">
      <c r="A451" s="1">
        <v>68702</v>
      </c>
      <c r="B451" s="40" t="s">
        <v>231</v>
      </c>
      <c r="C451" s="1" t="s">
        <v>99</v>
      </c>
      <c r="D451" s="2">
        <v>43026</v>
      </c>
      <c r="E451" s="2">
        <v>43454</v>
      </c>
      <c r="F451" s="25">
        <v>0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-579.29</v>
      </c>
      <c r="O451" s="25">
        <v>0</v>
      </c>
      <c r="P451" s="25">
        <v>-24.480000000000132</v>
      </c>
      <c r="Q451" s="25">
        <v>0</v>
      </c>
      <c r="R451" s="25">
        <v>-3.31</v>
      </c>
      <c r="S451" s="25">
        <v>-15.12</v>
      </c>
      <c r="T451" s="25">
        <v>-53.44</v>
      </c>
      <c r="U451" s="25">
        <v>-141.72999999999999</v>
      </c>
      <c r="V451" s="25">
        <v>-52.580000000000098</v>
      </c>
      <c r="W451" s="25">
        <v>-5.34</v>
      </c>
      <c r="X451" s="25">
        <v>0</v>
      </c>
      <c r="Y451" s="25">
        <v>0</v>
      </c>
      <c r="Z451" s="25">
        <v>0</v>
      </c>
      <c r="AA451" s="25">
        <v>-2.87</v>
      </c>
      <c r="AB451" s="25">
        <v>-199.54999999999978</v>
      </c>
      <c r="AC451" s="25">
        <v>0</v>
      </c>
      <c r="AD451" s="25">
        <v>-15704.560000000001</v>
      </c>
      <c r="AE451" s="25">
        <v>-18645.130000000005</v>
      </c>
      <c r="AF451" s="26">
        <v>-35427.4</v>
      </c>
      <c r="AG451" s="25">
        <v>0</v>
      </c>
      <c r="AH451" s="25">
        <v>-6853.7</v>
      </c>
      <c r="AI451" s="26">
        <v>-42281.1</v>
      </c>
    </row>
    <row r="452" spans="1:35" x14ac:dyDescent="0.2">
      <c r="A452" s="1">
        <v>74590</v>
      </c>
      <c r="B452" s="40" t="s">
        <v>231</v>
      </c>
      <c r="C452" s="1" t="s">
        <v>99</v>
      </c>
      <c r="D452" s="2">
        <v>44860</v>
      </c>
      <c r="E452" s="2">
        <v>44913</v>
      </c>
      <c r="F452" s="25">
        <v>0</v>
      </c>
      <c r="G452" s="25">
        <v>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0</v>
      </c>
      <c r="W452" s="25">
        <v>0</v>
      </c>
      <c r="X452" s="25">
        <v>0</v>
      </c>
      <c r="Y452" s="25">
        <v>0</v>
      </c>
      <c r="Z452" s="25">
        <v>0</v>
      </c>
      <c r="AA452" s="25">
        <v>0</v>
      </c>
      <c r="AB452" s="25">
        <v>0</v>
      </c>
      <c r="AC452" s="25">
        <v>0</v>
      </c>
      <c r="AD452" s="25">
        <v>0</v>
      </c>
      <c r="AE452" s="25">
        <v>-599.41999999999996</v>
      </c>
      <c r="AF452" s="26">
        <v>-599.41999999999996</v>
      </c>
      <c r="AG452" s="25">
        <v>0</v>
      </c>
      <c r="AH452" s="25">
        <v>-100.20000000000002</v>
      </c>
      <c r="AI452" s="26">
        <v>-699.62</v>
      </c>
    </row>
    <row r="453" spans="1:35" x14ac:dyDescent="0.2">
      <c r="A453" s="1">
        <v>69603</v>
      </c>
      <c r="B453" s="40" t="s">
        <v>231</v>
      </c>
      <c r="C453" s="1" t="s">
        <v>99</v>
      </c>
      <c r="D453" s="2">
        <v>43362</v>
      </c>
      <c r="E453" s="2">
        <v>44140</v>
      </c>
      <c r="F453" s="25">
        <v>0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-14.220000000000027</v>
      </c>
      <c r="N453" s="25">
        <v>-1511.2</v>
      </c>
      <c r="O453" s="25">
        <v>0</v>
      </c>
      <c r="P453" s="25">
        <v>-323.98</v>
      </c>
      <c r="Q453" s="25">
        <v>0</v>
      </c>
      <c r="R453" s="25">
        <v>0</v>
      </c>
      <c r="S453" s="25">
        <v>-13.620000000000001</v>
      </c>
      <c r="T453" s="25">
        <v>-89.70999999999998</v>
      </c>
      <c r="U453" s="25">
        <v>-313.38999999999982</v>
      </c>
      <c r="V453" s="25">
        <v>-1120.7399999999998</v>
      </c>
      <c r="W453" s="25">
        <v>0</v>
      </c>
      <c r="X453" s="25">
        <v>0</v>
      </c>
      <c r="Y453" s="25">
        <v>0</v>
      </c>
      <c r="Z453" s="25">
        <v>0</v>
      </c>
      <c r="AA453" s="25">
        <v>-22.04</v>
      </c>
      <c r="AB453" s="25">
        <v>-351.21000000000021</v>
      </c>
      <c r="AC453" s="25">
        <v>0</v>
      </c>
      <c r="AD453" s="25">
        <v>0</v>
      </c>
      <c r="AE453" s="25">
        <v>-17030.809999999994</v>
      </c>
      <c r="AF453" s="26">
        <v>-20790.919999999998</v>
      </c>
      <c r="AG453" s="25">
        <v>0</v>
      </c>
      <c r="AH453" s="25">
        <v>-2227.4199999999992</v>
      </c>
      <c r="AI453" s="26">
        <v>-23018.34</v>
      </c>
    </row>
    <row r="454" spans="1:35" x14ac:dyDescent="0.2">
      <c r="A454" s="1">
        <v>60769</v>
      </c>
      <c r="B454" s="40" t="s">
        <v>231</v>
      </c>
      <c r="C454" s="1" t="s">
        <v>99</v>
      </c>
      <c r="D454" s="2">
        <v>44839</v>
      </c>
      <c r="E454" s="2">
        <v>44913</v>
      </c>
      <c r="F454" s="25">
        <v>0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-238.32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25">
        <v>0</v>
      </c>
      <c r="AA454" s="25">
        <v>0</v>
      </c>
      <c r="AB454" s="25">
        <v>0</v>
      </c>
      <c r="AC454" s="25">
        <v>0</v>
      </c>
      <c r="AD454" s="25">
        <v>0</v>
      </c>
      <c r="AE454" s="25">
        <v>0</v>
      </c>
      <c r="AF454" s="26">
        <v>-238.32</v>
      </c>
      <c r="AG454" s="25">
        <v>0</v>
      </c>
      <c r="AH454" s="25">
        <v>-18.07</v>
      </c>
      <c r="AI454" s="26">
        <v>-256.39</v>
      </c>
    </row>
    <row r="455" spans="1:35" x14ac:dyDescent="0.2">
      <c r="A455" s="1">
        <v>71487</v>
      </c>
      <c r="B455" s="40" t="s">
        <v>231</v>
      </c>
      <c r="C455" s="1" t="s">
        <v>99</v>
      </c>
      <c r="D455" s="2">
        <v>44146</v>
      </c>
      <c r="E455" s="2">
        <v>44298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-2116.7699999999995</v>
      </c>
      <c r="AF455" s="26">
        <v>-2116.77</v>
      </c>
      <c r="AG455" s="25">
        <v>0</v>
      </c>
      <c r="AH455" s="25">
        <v>-319.53000000000003</v>
      </c>
      <c r="AI455" s="26">
        <v>-2436.3000000000002</v>
      </c>
    </row>
    <row r="456" spans="1:35" x14ac:dyDescent="0.2">
      <c r="A456" s="1">
        <v>74899</v>
      </c>
      <c r="B456" s="40" t="s">
        <v>231</v>
      </c>
      <c r="C456" s="1" t="s">
        <v>99</v>
      </c>
      <c r="D456" s="2">
        <v>44895</v>
      </c>
      <c r="E456" s="2">
        <v>44913</v>
      </c>
      <c r="F456" s="25">
        <v>0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25">
        <v>0</v>
      </c>
      <c r="AA456" s="25">
        <v>0</v>
      </c>
      <c r="AB456" s="25">
        <v>0</v>
      </c>
      <c r="AC456" s="25">
        <v>0</v>
      </c>
      <c r="AD456" s="25">
        <v>0</v>
      </c>
      <c r="AE456" s="25">
        <v>0</v>
      </c>
      <c r="AF456" s="26">
        <v>0</v>
      </c>
      <c r="AG456" s="25">
        <v>0</v>
      </c>
      <c r="AH456" s="25">
        <v>0</v>
      </c>
      <c r="AI456" s="26">
        <v>0</v>
      </c>
    </row>
    <row r="457" spans="1:35" x14ac:dyDescent="0.2">
      <c r="A457" s="1">
        <v>71047</v>
      </c>
      <c r="B457" s="40" t="s">
        <v>231</v>
      </c>
      <c r="C457" s="1" t="s">
        <v>99</v>
      </c>
      <c r="D457" s="2">
        <v>43859</v>
      </c>
      <c r="E457" s="2">
        <v>43871</v>
      </c>
      <c r="F457" s="25">
        <v>0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-7.5799999999999095</v>
      </c>
      <c r="T457" s="25">
        <v>0</v>
      </c>
      <c r="U457" s="25">
        <v>0</v>
      </c>
      <c r="V457" s="25">
        <v>0</v>
      </c>
      <c r="W457" s="25">
        <v>0</v>
      </c>
      <c r="X457" s="25">
        <v>-4.3099999999999996</v>
      </c>
      <c r="Y457" s="25">
        <v>0</v>
      </c>
      <c r="Z457" s="25">
        <v>-128.55000000000001</v>
      </c>
      <c r="AA457" s="25">
        <v>-5.14</v>
      </c>
      <c r="AB457" s="25">
        <v>0</v>
      </c>
      <c r="AC457" s="25">
        <v>0</v>
      </c>
      <c r="AD457" s="25">
        <v>0</v>
      </c>
      <c r="AE457" s="25">
        <v>-249.82</v>
      </c>
      <c r="AF457" s="26">
        <v>-395.4</v>
      </c>
      <c r="AG457" s="25">
        <v>0</v>
      </c>
      <c r="AH457" s="25">
        <v>-114.29</v>
      </c>
      <c r="AI457" s="26">
        <v>-509.69</v>
      </c>
    </row>
    <row r="458" spans="1:35" x14ac:dyDescent="0.2">
      <c r="A458" s="1" t="s">
        <v>122</v>
      </c>
      <c r="B458" s="40" t="s">
        <v>231</v>
      </c>
      <c r="C458" s="1" t="s">
        <v>99</v>
      </c>
      <c r="D458" s="2">
        <v>43551</v>
      </c>
      <c r="E458" s="2">
        <v>44390</v>
      </c>
      <c r="F458" s="25">
        <v>-337.79200000000003</v>
      </c>
      <c r="G458" s="25">
        <v>-1.5</v>
      </c>
      <c r="H458" s="25">
        <v>-40.14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-557.1000000000007</v>
      </c>
      <c r="O458" s="25">
        <v>0</v>
      </c>
      <c r="P458" s="25">
        <v>0</v>
      </c>
      <c r="Q458" s="25">
        <v>0</v>
      </c>
      <c r="R458" s="25">
        <v>-27.28</v>
      </c>
      <c r="S458" s="25">
        <v>-2.27</v>
      </c>
      <c r="T458" s="25">
        <v>-10.009999999999991</v>
      </c>
      <c r="U458" s="25">
        <v>-269.23</v>
      </c>
      <c r="V458" s="25">
        <v>-1398.2799999999997</v>
      </c>
      <c r="W458" s="25">
        <v>-2.76</v>
      </c>
      <c r="X458" s="25">
        <v>0</v>
      </c>
      <c r="Y458" s="25">
        <v>0</v>
      </c>
      <c r="Z458" s="25">
        <v>-158.57999999999987</v>
      </c>
      <c r="AA458" s="25">
        <v>-403.32</v>
      </c>
      <c r="AB458" s="25">
        <v>-966.77</v>
      </c>
      <c r="AC458" s="25">
        <v>0</v>
      </c>
      <c r="AD458" s="25">
        <v>0</v>
      </c>
      <c r="AE458" s="25">
        <v>-17223.23</v>
      </c>
      <c r="AF458" s="26">
        <v>-21398.26</v>
      </c>
      <c r="AG458" s="25">
        <v>0</v>
      </c>
      <c r="AH458" s="25">
        <v>-5991.880000000001</v>
      </c>
      <c r="AI458" s="26">
        <v>-27390.14</v>
      </c>
    </row>
    <row r="459" spans="1:35" x14ac:dyDescent="0.2">
      <c r="A459" s="1">
        <v>33314</v>
      </c>
      <c r="B459" s="40" t="s">
        <v>231</v>
      </c>
      <c r="C459" s="1" t="s">
        <v>99</v>
      </c>
      <c r="D459" s="2">
        <v>41992</v>
      </c>
      <c r="E459" s="2">
        <v>43032</v>
      </c>
      <c r="F459" s="25">
        <v>0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0</v>
      </c>
      <c r="AF459" s="26">
        <v>0</v>
      </c>
      <c r="AG459" s="25">
        <v>0</v>
      </c>
      <c r="AH459" s="25">
        <v>0</v>
      </c>
      <c r="AI459" s="26">
        <v>0</v>
      </c>
    </row>
    <row r="460" spans="1:35" x14ac:dyDescent="0.2">
      <c r="A460" s="1">
        <v>72282</v>
      </c>
      <c r="B460" s="40" t="s">
        <v>231</v>
      </c>
      <c r="C460" s="1" t="s">
        <v>99</v>
      </c>
      <c r="D460" s="2">
        <v>44587</v>
      </c>
      <c r="E460" s="2">
        <v>44651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-59.299999999999983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-124.77999999999992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-94.609999999999985</v>
      </c>
      <c r="AF460" s="26">
        <v>-278.69</v>
      </c>
      <c r="AG460" s="25">
        <v>0</v>
      </c>
      <c r="AH460" s="25">
        <v>-55.85</v>
      </c>
      <c r="AI460" s="26">
        <v>-334.54</v>
      </c>
    </row>
    <row r="461" spans="1:35" x14ac:dyDescent="0.2">
      <c r="A461" s="1">
        <v>66186</v>
      </c>
      <c r="B461" s="40" t="s">
        <v>231</v>
      </c>
      <c r="C461" s="1" t="s">
        <v>99</v>
      </c>
      <c r="D461" s="2">
        <v>44650</v>
      </c>
      <c r="E461" s="2">
        <v>44913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-54.50999999999992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-48.247500000000045</v>
      </c>
      <c r="V461" s="25">
        <v>0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-249.0200000000001</v>
      </c>
      <c r="AF461" s="26">
        <v>-351.78</v>
      </c>
      <c r="AG461" s="25">
        <v>0</v>
      </c>
      <c r="AH461" s="25">
        <v>-64.150000000000006</v>
      </c>
      <c r="AI461" s="26">
        <v>-415.93</v>
      </c>
    </row>
    <row r="462" spans="1:35" x14ac:dyDescent="0.2">
      <c r="A462" s="1">
        <v>71262</v>
      </c>
      <c r="B462" s="40" t="s">
        <v>231</v>
      </c>
      <c r="C462" s="1" t="s">
        <v>99</v>
      </c>
      <c r="D462" s="2">
        <v>44531</v>
      </c>
      <c r="E462" s="2">
        <v>44913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6">
        <v>0</v>
      </c>
      <c r="AG462" s="25">
        <v>0</v>
      </c>
      <c r="AH462" s="25">
        <v>0</v>
      </c>
      <c r="AI462" s="26">
        <v>0</v>
      </c>
    </row>
    <row r="463" spans="1:35" x14ac:dyDescent="0.2">
      <c r="A463" s="1">
        <v>65710</v>
      </c>
      <c r="B463" s="40" t="s">
        <v>231</v>
      </c>
      <c r="C463" s="1" t="s">
        <v>99</v>
      </c>
      <c r="D463" s="2">
        <v>42368</v>
      </c>
      <c r="E463" s="2">
        <v>42529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-8.4600000000000364</v>
      </c>
      <c r="N463" s="25">
        <v>-339.70000000000005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-12.779999999999845</v>
      </c>
      <c r="U463" s="25">
        <v>-364.6099999999999</v>
      </c>
      <c r="V463" s="25">
        <v>-1081.31</v>
      </c>
      <c r="W463" s="25">
        <v>0</v>
      </c>
      <c r="X463" s="25">
        <v>0</v>
      </c>
      <c r="Y463" s="25">
        <v>0</v>
      </c>
      <c r="Z463" s="25">
        <v>0</v>
      </c>
      <c r="AA463" s="25">
        <v>-82.529999999999873</v>
      </c>
      <c r="AB463" s="25">
        <v>-140.56000000000006</v>
      </c>
      <c r="AC463" s="25">
        <v>0</v>
      </c>
      <c r="AD463" s="25">
        <v>0</v>
      </c>
      <c r="AE463" s="25">
        <v>-4839.8399999999992</v>
      </c>
      <c r="AF463" s="26">
        <v>-6869.79</v>
      </c>
      <c r="AG463" s="25">
        <v>-107.98999999999992</v>
      </c>
      <c r="AH463" s="25">
        <v>-2791.5200000000004</v>
      </c>
      <c r="AI463" s="26">
        <v>-9769.2999999999993</v>
      </c>
    </row>
    <row r="464" spans="1:35" x14ac:dyDescent="0.2">
      <c r="A464" s="1">
        <v>64773</v>
      </c>
      <c r="B464" s="40" t="s">
        <v>231</v>
      </c>
      <c r="C464" s="1" t="s">
        <v>99</v>
      </c>
      <c r="D464" s="2">
        <v>42039</v>
      </c>
      <c r="E464" s="2">
        <v>42146</v>
      </c>
      <c r="F464" s="25">
        <v>0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-71.110000000000127</v>
      </c>
      <c r="O464" s="25">
        <v>0</v>
      </c>
      <c r="P464" s="25">
        <v>-70.470000000000027</v>
      </c>
      <c r="Q464" s="25">
        <v>-9.5800000000000196</v>
      </c>
      <c r="R464" s="25">
        <v>-11.8</v>
      </c>
      <c r="S464" s="25">
        <v>0</v>
      </c>
      <c r="T464" s="25">
        <v>-79.389999999999901</v>
      </c>
      <c r="U464" s="25">
        <v>-380.1099999999999</v>
      </c>
      <c r="V464" s="25">
        <v>-671.69</v>
      </c>
      <c r="W464" s="25">
        <v>0</v>
      </c>
      <c r="X464" s="25">
        <v>0</v>
      </c>
      <c r="Y464" s="25">
        <v>0</v>
      </c>
      <c r="Z464" s="25">
        <v>0</v>
      </c>
      <c r="AA464" s="25">
        <v>0</v>
      </c>
      <c r="AB464" s="25">
        <v>0</v>
      </c>
      <c r="AC464" s="25">
        <v>0</v>
      </c>
      <c r="AD464" s="25">
        <v>-434.1</v>
      </c>
      <c r="AE464" s="25">
        <v>-5937.4599999999991</v>
      </c>
      <c r="AF464" s="26">
        <v>-7665.71</v>
      </c>
      <c r="AG464" s="25">
        <v>-80.769999999999982</v>
      </c>
      <c r="AH464" s="25">
        <v>-2723.4899999999993</v>
      </c>
      <c r="AI464" s="26">
        <v>-10469.969999999999</v>
      </c>
    </row>
    <row r="465" spans="1:35" x14ac:dyDescent="0.2">
      <c r="A465" s="1">
        <v>69365</v>
      </c>
      <c r="B465" s="40" t="s">
        <v>231</v>
      </c>
      <c r="C465" s="1" t="s">
        <v>99</v>
      </c>
      <c r="D465" s="2">
        <v>43285</v>
      </c>
      <c r="E465" s="2">
        <v>43672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-562.29999999999984</v>
      </c>
      <c r="O465" s="25">
        <v>0</v>
      </c>
      <c r="P465" s="25">
        <v>0</v>
      </c>
      <c r="Q465" s="25">
        <v>0</v>
      </c>
      <c r="R465" s="25">
        <v>-6.82</v>
      </c>
      <c r="S465" s="25">
        <v>0</v>
      </c>
      <c r="T465" s="25">
        <v>0</v>
      </c>
      <c r="U465" s="25">
        <v>-140.52000000000001</v>
      </c>
      <c r="V465" s="25">
        <v>-1126.2400000000002</v>
      </c>
      <c r="W465" s="25">
        <v>0</v>
      </c>
      <c r="X465" s="25">
        <v>0</v>
      </c>
      <c r="Y465" s="25">
        <v>0</v>
      </c>
      <c r="Z465" s="25">
        <v>0</v>
      </c>
      <c r="AA465" s="25">
        <v>-11.24</v>
      </c>
      <c r="AB465" s="25">
        <v>0</v>
      </c>
      <c r="AC465" s="25">
        <v>-279.69</v>
      </c>
      <c r="AD465" s="25">
        <v>-401.32000000000016</v>
      </c>
      <c r="AE465" s="25">
        <v>-20072.819999999996</v>
      </c>
      <c r="AF465" s="26">
        <v>-22600.95</v>
      </c>
      <c r="AG465" s="25">
        <v>0</v>
      </c>
      <c r="AH465" s="25">
        <v>-2678.170000000001</v>
      </c>
      <c r="AI465" s="26">
        <v>-25279.119999999999</v>
      </c>
    </row>
    <row r="466" spans="1:35" x14ac:dyDescent="0.2">
      <c r="A466" s="1">
        <v>72419</v>
      </c>
      <c r="B466" s="40" t="s">
        <v>231</v>
      </c>
      <c r="C466" s="1" t="s">
        <v>99</v>
      </c>
      <c r="D466" s="2">
        <v>44321</v>
      </c>
      <c r="E466" s="2">
        <v>44913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6">
        <v>0</v>
      </c>
      <c r="AG466" s="25">
        <v>0</v>
      </c>
      <c r="AH466" s="25">
        <v>0</v>
      </c>
      <c r="AI466" s="26">
        <v>0</v>
      </c>
    </row>
    <row r="467" spans="1:35" x14ac:dyDescent="0.2">
      <c r="A467" s="1">
        <v>72110</v>
      </c>
      <c r="B467" s="40" t="s">
        <v>231</v>
      </c>
      <c r="C467" s="1" t="s">
        <v>99</v>
      </c>
      <c r="D467" s="2">
        <v>44279</v>
      </c>
      <c r="E467" s="2">
        <v>44402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-24.209999999999866</v>
      </c>
      <c r="R467" s="25">
        <v>0</v>
      </c>
      <c r="S467" s="25">
        <v>-30.03</v>
      </c>
      <c r="T467" s="25">
        <v>0</v>
      </c>
      <c r="U467" s="25">
        <v>-122.72</v>
      </c>
      <c r="V467" s="25">
        <v>0</v>
      </c>
      <c r="W467" s="25">
        <v>0</v>
      </c>
      <c r="X467" s="25">
        <v>0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-1713.5999999999995</v>
      </c>
      <c r="AE467" s="25">
        <v>-2434.6000000000008</v>
      </c>
      <c r="AF467" s="26">
        <v>-4325.16</v>
      </c>
      <c r="AG467" s="25">
        <v>0</v>
      </c>
      <c r="AH467" s="25">
        <v>-971.36</v>
      </c>
      <c r="AI467" s="26">
        <v>-5296.52</v>
      </c>
    </row>
    <row r="468" spans="1:35" x14ac:dyDescent="0.2">
      <c r="A468" s="1">
        <v>58141</v>
      </c>
      <c r="B468" s="40" t="s">
        <v>231</v>
      </c>
      <c r="C468" s="1" t="s">
        <v>99</v>
      </c>
      <c r="D468" s="2">
        <v>41992</v>
      </c>
      <c r="E468" s="2">
        <v>42928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6">
        <v>0</v>
      </c>
      <c r="AG468" s="25">
        <v>0</v>
      </c>
      <c r="AH468" s="25">
        <v>0</v>
      </c>
      <c r="AI468" s="26">
        <v>0</v>
      </c>
    </row>
    <row r="469" spans="1:35" x14ac:dyDescent="0.2">
      <c r="A469" s="1">
        <v>70396</v>
      </c>
      <c r="B469" s="40" t="s">
        <v>231</v>
      </c>
      <c r="C469" s="1" t="s">
        <v>99</v>
      </c>
      <c r="D469" s="2">
        <v>43656</v>
      </c>
      <c r="E469" s="2">
        <v>43877</v>
      </c>
      <c r="F469" s="25">
        <v>0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-156.59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-45.06000000000008</v>
      </c>
      <c r="V469" s="25">
        <v>0</v>
      </c>
      <c r="W469" s="25">
        <v>0</v>
      </c>
      <c r="X469" s="25">
        <v>0</v>
      </c>
      <c r="Y469" s="25">
        <v>0</v>
      </c>
      <c r="Z469" s="25">
        <v>0</v>
      </c>
      <c r="AA469" s="25">
        <v>0</v>
      </c>
      <c r="AB469" s="25">
        <v>-185.60999999999996</v>
      </c>
      <c r="AC469" s="25">
        <v>0</v>
      </c>
      <c r="AD469" s="25">
        <v>0</v>
      </c>
      <c r="AE469" s="25">
        <v>-499.11999999999989</v>
      </c>
      <c r="AF469" s="26">
        <v>-886.38</v>
      </c>
      <c r="AG469" s="25">
        <v>0</v>
      </c>
      <c r="AH469" s="25">
        <v>-269.60999999999996</v>
      </c>
      <c r="AI469" s="26">
        <v>-1155.99</v>
      </c>
    </row>
    <row r="470" spans="1:35" x14ac:dyDescent="0.2">
      <c r="A470" s="1">
        <v>72689</v>
      </c>
      <c r="B470" s="40" t="s">
        <v>231</v>
      </c>
      <c r="C470" s="1" t="s">
        <v>99</v>
      </c>
      <c r="D470" s="2">
        <v>44370</v>
      </c>
      <c r="E470" s="2">
        <v>44913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  <c r="AF470" s="26">
        <v>0</v>
      </c>
      <c r="AG470" s="25">
        <v>0</v>
      </c>
      <c r="AH470" s="25">
        <v>0</v>
      </c>
      <c r="AI470" s="26">
        <v>0</v>
      </c>
    </row>
    <row r="471" spans="1:35" x14ac:dyDescent="0.2">
      <c r="A471" s="1">
        <v>74152</v>
      </c>
      <c r="B471" s="40" t="s">
        <v>231</v>
      </c>
      <c r="C471" s="1" t="s">
        <v>99</v>
      </c>
      <c r="D471" s="2">
        <v>44734</v>
      </c>
      <c r="E471" s="2">
        <v>44852</v>
      </c>
      <c r="F471" s="25">
        <v>0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5">
        <v>0</v>
      </c>
      <c r="AE471" s="25">
        <v>0</v>
      </c>
      <c r="AF471" s="26">
        <v>0</v>
      </c>
      <c r="AG471" s="25">
        <v>0</v>
      </c>
      <c r="AH471" s="25">
        <v>0</v>
      </c>
      <c r="AI471" s="26">
        <v>0</v>
      </c>
    </row>
    <row r="472" spans="1:35" x14ac:dyDescent="0.2">
      <c r="A472" s="1">
        <v>72695</v>
      </c>
      <c r="B472" s="40" t="s">
        <v>231</v>
      </c>
      <c r="C472" s="1" t="s">
        <v>99</v>
      </c>
      <c r="D472" s="2">
        <v>44363</v>
      </c>
      <c r="E472" s="2">
        <v>44418</v>
      </c>
      <c r="F472" s="25">
        <v>0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25">
        <v>0</v>
      </c>
      <c r="AA472" s="25">
        <v>0</v>
      </c>
      <c r="AB472" s="25">
        <v>0</v>
      </c>
      <c r="AC472" s="25">
        <v>0</v>
      </c>
      <c r="AD472" s="25">
        <v>0</v>
      </c>
      <c r="AE472" s="25">
        <v>0</v>
      </c>
      <c r="AF472" s="26">
        <v>0</v>
      </c>
      <c r="AG472" s="25">
        <v>0</v>
      </c>
      <c r="AH472" s="25">
        <v>0</v>
      </c>
      <c r="AI472" s="26">
        <v>0</v>
      </c>
    </row>
    <row r="473" spans="1:35" x14ac:dyDescent="0.2">
      <c r="A473" s="1" t="s">
        <v>123</v>
      </c>
      <c r="B473" s="40" t="s">
        <v>231</v>
      </c>
      <c r="C473" s="1" t="s">
        <v>99</v>
      </c>
      <c r="D473" s="2">
        <v>42249</v>
      </c>
      <c r="E473" s="2">
        <v>44237</v>
      </c>
      <c r="F473" s="25">
        <v>-32.17999999999995</v>
      </c>
      <c r="G473" s="25">
        <v>-1.5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-653.03</v>
      </c>
      <c r="N473" s="25">
        <v>-781.48999999999955</v>
      </c>
      <c r="O473" s="25">
        <v>0</v>
      </c>
      <c r="P473" s="25">
        <v>-317.2399999999999</v>
      </c>
      <c r="Q473" s="25">
        <v>-87.86</v>
      </c>
      <c r="R473" s="25">
        <v>-16.22</v>
      </c>
      <c r="S473" s="25">
        <v>-82.289999999999793</v>
      </c>
      <c r="T473" s="25">
        <v>-203.84</v>
      </c>
      <c r="U473" s="25">
        <v>-845.42999999999961</v>
      </c>
      <c r="V473" s="25">
        <v>-2196.06</v>
      </c>
      <c r="W473" s="25">
        <v>-2.52</v>
      </c>
      <c r="X473" s="25">
        <v>-4.05</v>
      </c>
      <c r="Y473" s="25">
        <v>0</v>
      </c>
      <c r="Z473" s="25">
        <v>-235.85000000000014</v>
      </c>
      <c r="AA473" s="25">
        <v>-366.85</v>
      </c>
      <c r="AB473" s="25">
        <v>0</v>
      </c>
      <c r="AC473" s="25">
        <v>0</v>
      </c>
      <c r="AD473" s="25">
        <v>0</v>
      </c>
      <c r="AE473" s="25">
        <v>-22112.38</v>
      </c>
      <c r="AF473" s="26">
        <v>-27938.79</v>
      </c>
      <c r="AG473" s="25">
        <v>-332.90000000000015</v>
      </c>
      <c r="AH473" s="25">
        <v>-13396.110000000004</v>
      </c>
      <c r="AI473" s="26">
        <v>-41667.800000000003</v>
      </c>
    </row>
    <row r="474" spans="1:35" x14ac:dyDescent="0.2">
      <c r="A474" s="1">
        <v>72407</v>
      </c>
      <c r="B474" s="40" t="s">
        <v>231</v>
      </c>
      <c r="C474" s="1" t="s">
        <v>99</v>
      </c>
      <c r="D474" s="2">
        <v>44454</v>
      </c>
      <c r="E474" s="2">
        <v>44913</v>
      </c>
      <c r="F474" s="25">
        <v>0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-65.489999999999952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5">
        <v>0</v>
      </c>
      <c r="X474" s="25">
        <v>0</v>
      </c>
      <c r="Y474" s="25">
        <v>0</v>
      </c>
      <c r="Z474" s="25">
        <v>0</v>
      </c>
      <c r="AA474" s="25">
        <v>0</v>
      </c>
      <c r="AB474" s="25">
        <v>0</v>
      </c>
      <c r="AC474" s="25">
        <v>0</v>
      </c>
      <c r="AD474" s="25">
        <v>0</v>
      </c>
      <c r="AE474" s="25">
        <v>-620.14999999999986</v>
      </c>
      <c r="AF474" s="26">
        <v>-685.64</v>
      </c>
      <c r="AG474" s="25">
        <v>0</v>
      </c>
      <c r="AH474" s="25">
        <v>-145.23000000000002</v>
      </c>
      <c r="AI474" s="26">
        <v>-830.87</v>
      </c>
    </row>
    <row r="475" spans="1:35" x14ac:dyDescent="0.2">
      <c r="A475" s="1">
        <v>64920</v>
      </c>
      <c r="B475" s="40" t="s">
        <v>231</v>
      </c>
      <c r="C475" s="1" t="s">
        <v>99</v>
      </c>
      <c r="D475" s="2">
        <v>42088</v>
      </c>
      <c r="E475" s="2">
        <v>42563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-395.74000000000012</v>
      </c>
      <c r="O475" s="25">
        <v>0</v>
      </c>
      <c r="P475" s="25">
        <v>0</v>
      </c>
      <c r="Q475" s="25">
        <v>0</v>
      </c>
      <c r="R475" s="25">
        <v>-7.2400000000000393</v>
      </c>
      <c r="S475" s="25">
        <v>-50.79999999999994</v>
      </c>
      <c r="T475" s="25">
        <v>-99.68</v>
      </c>
      <c r="U475" s="25">
        <v>-2748.2299999999996</v>
      </c>
      <c r="V475" s="25">
        <v>-1457.2199999999998</v>
      </c>
      <c r="W475" s="25">
        <v>0</v>
      </c>
      <c r="X475" s="25">
        <v>-3.92</v>
      </c>
      <c r="Y475" s="25">
        <v>0</v>
      </c>
      <c r="Z475" s="25">
        <v>-14424</v>
      </c>
      <c r="AA475" s="25">
        <v>-1964.7100000000003</v>
      </c>
      <c r="AB475" s="25">
        <v>-1393.65</v>
      </c>
      <c r="AC475" s="25">
        <v>0</v>
      </c>
      <c r="AD475" s="25">
        <v>0</v>
      </c>
      <c r="AE475" s="25">
        <v>-16644.63</v>
      </c>
      <c r="AF475" s="26">
        <v>-39189.82</v>
      </c>
      <c r="AG475" s="25">
        <v>0</v>
      </c>
      <c r="AH475" s="25">
        <v>-13479.079999999994</v>
      </c>
      <c r="AI475" s="26">
        <v>-52668.9</v>
      </c>
    </row>
    <row r="476" spans="1:35" x14ac:dyDescent="0.2">
      <c r="A476" s="1">
        <v>73081</v>
      </c>
      <c r="B476" s="40" t="s">
        <v>231</v>
      </c>
      <c r="C476" s="1" t="s">
        <v>99</v>
      </c>
      <c r="D476" s="2">
        <v>44503</v>
      </c>
      <c r="E476" s="2">
        <v>44676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0</v>
      </c>
      <c r="AF476" s="26">
        <v>0</v>
      </c>
      <c r="AG476" s="25">
        <v>0</v>
      </c>
      <c r="AH476" s="25">
        <v>0</v>
      </c>
      <c r="AI476" s="26">
        <v>0</v>
      </c>
    </row>
    <row r="477" spans="1:35" x14ac:dyDescent="0.2">
      <c r="A477" s="1" t="s">
        <v>124</v>
      </c>
      <c r="B477" s="40" t="s">
        <v>231</v>
      </c>
      <c r="C477" s="1" t="s">
        <v>99</v>
      </c>
      <c r="D477" s="2">
        <v>42466</v>
      </c>
      <c r="E477" s="2">
        <v>43383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0</v>
      </c>
      <c r="AF477" s="26">
        <v>0</v>
      </c>
      <c r="AG477" s="25">
        <v>0</v>
      </c>
      <c r="AH477" s="25">
        <v>0</v>
      </c>
      <c r="AI477" s="26">
        <v>0</v>
      </c>
    </row>
    <row r="478" spans="1:35" x14ac:dyDescent="0.2">
      <c r="A478" s="1">
        <v>67203</v>
      </c>
      <c r="B478" s="40" t="s">
        <v>231</v>
      </c>
      <c r="C478" s="1" t="s">
        <v>99</v>
      </c>
      <c r="D478" s="2">
        <v>42564</v>
      </c>
      <c r="E478" s="2">
        <v>42693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-218.20999999999995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-21.41</v>
      </c>
      <c r="U478" s="25">
        <v>-11.560000000000045</v>
      </c>
      <c r="V478" s="25">
        <v>-134.19999999999993</v>
      </c>
      <c r="W478" s="25">
        <v>-5.16</v>
      </c>
      <c r="X478" s="25">
        <v>0</v>
      </c>
      <c r="Y478" s="25">
        <v>0</v>
      </c>
      <c r="Z478" s="25">
        <v>0</v>
      </c>
      <c r="AA478" s="25">
        <v>-9.5099999999999483</v>
      </c>
      <c r="AB478" s="25">
        <v>-118.49000000000001</v>
      </c>
      <c r="AC478" s="25">
        <v>0</v>
      </c>
      <c r="AD478" s="25">
        <v>0</v>
      </c>
      <c r="AE478" s="25">
        <v>-4529.7999999999993</v>
      </c>
      <c r="AF478" s="26">
        <v>-5048.34</v>
      </c>
      <c r="AG478" s="25">
        <v>0</v>
      </c>
      <c r="AH478" s="25">
        <v>-1185.23</v>
      </c>
      <c r="AI478" s="26">
        <v>-6233.57</v>
      </c>
    </row>
    <row r="479" spans="1:35" x14ac:dyDescent="0.2">
      <c r="A479" s="1">
        <v>73401</v>
      </c>
      <c r="B479" s="40" t="s">
        <v>231</v>
      </c>
      <c r="C479" s="1" t="s">
        <v>99</v>
      </c>
      <c r="D479" s="2">
        <v>44566</v>
      </c>
      <c r="E479" s="2">
        <v>44913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-134.85</v>
      </c>
      <c r="O479" s="25">
        <v>0</v>
      </c>
      <c r="P479" s="25">
        <v>0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6">
        <v>-134.85</v>
      </c>
      <c r="AG479" s="25">
        <v>0</v>
      </c>
      <c r="AH479" s="25">
        <v>-27.58</v>
      </c>
      <c r="AI479" s="26">
        <v>-162.43</v>
      </c>
    </row>
    <row r="480" spans="1:35" x14ac:dyDescent="0.2">
      <c r="A480" s="1" t="s">
        <v>125</v>
      </c>
      <c r="B480" s="40" t="s">
        <v>231</v>
      </c>
      <c r="C480" s="1" t="s">
        <v>99</v>
      </c>
      <c r="D480" s="2">
        <v>42011</v>
      </c>
      <c r="E480" s="2">
        <v>44623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-3.999999999996362E-2</v>
      </c>
      <c r="N480" s="25">
        <v>-1326.8300000000004</v>
      </c>
      <c r="O480" s="25">
        <v>0</v>
      </c>
      <c r="P480" s="25">
        <v>-348.44999999999976</v>
      </c>
      <c r="Q480" s="25">
        <v>-280.89999999999981</v>
      </c>
      <c r="R480" s="25">
        <v>-75.210000000000008</v>
      </c>
      <c r="S480" s="25">
        <v>-2.9199999999999258</v>
      </c>
      <c r="T480" s="25">
        <v>-375.81999999999965</v>
      </c>
      <c r="U480" s="25">
        <v>-5065.6199999999981</v>
      </c>
      <c r="V480" s="25">
        <v>-2975.98</v>
      </c>
      <c r="W480" s="25">
        <v>0</v>
      </c>
      <c r="X480" s="25">
        <v>0</v>
      </c>
      <c r="Y480" s="25">
        <v>0</v>
      </c>
      <c r="Z480" s="25">
        <v>0</v>
      </c>
      <c r="AA480" s="25">
        <v>-114.03</v>
      </c>
      <c r="AB480" s="25">
        <v>-377.63999999999993</v>
      </c>
      <c r="AC480" s="25">
        <v>0</v>
      </c>
      <c r="AD480" s="25">
        <v>-8452.64</v>
      </c>
      <c r="AE480" s="25">
        <v>-22963.839999999989</v>
      </c>
      <c r="AF480" s="26">
        <v>-42359.92</v>
      </c>
      <c r="AG480" s="25">
        <v>0</v>
      </c>
      <c r="AH480" s="25">
        <v>-13332.130000000019</v>
      </c>
      <c r="AI480" s="26">
        <v>-55692.05</v>
      </c>
    </row>
    <row r="481" spans="1:35" x14ac:dyDescent="0.2">
      <c r="A481" s="1">
        <v>59379</v>
      </c>
      <c r="B481" s="40" t="s">
        <v>231</v>
      </c>
      <c r="C481" s="1" t="s">
        <v>99</v>
      </c>
      <c r="D481" s="2">
        <v>41992</v>
      </c>
      <c r="E481" s="2">
        <v>42277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-450.08999999999969</v>
      </c>
      <c r="O481" s="25">
        <v>0</v>
      </c>
      <c r="P481" s="25">
        <v>-573.66000000000031</v>
      </c>
      <c r="Q481" s="25">
        <v>-9.1999999999999922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-1249.0399999999997</v>
      </c>
      <c r="AC481" s="25">
        <v>0</v>
      </c>
      <c r="AD481" s="25">
        <v>0</v>
      </c>
      <c r="AE481" s="25">
        <v>-759.93000000000006</v>
      </c>
      <c r="AF481" s="26">
        <v>-3041.92</v>
      </c>
      <c r="AG481" s="25">
        <v>0</v>
      </c>
      <c r="AH481" s="25">
        <v>-1170.2800000000002</v>
      </c>
      <c r="AI481" s="26">
        <v>-4212.2</v>
      </c>
    </row>
    <row r="482" spans="1:35" x14ac:dyDescent="0.2">
      <c r="A482" s="1">
        <v>65249</v>
      </c>
      <c r="B482" s="40" t="s">
        <v>231</v>
      </c>
      <c r="C482" s="1" t="s">
        <v>99</v>
      </c>
      <c r="D482" s="2">
        <v>42501</v>
      </c>
      <c r="E482" s="2">
        <v>43858</v>
      </c>
      <c r="F482" s="25">
        <v>0</v>
      </c>
      <c r="G482" s="25">
        <v>0</v>
      </c>
      <c r="H482" s="25">
        <v>0</v>
      </c>
      <c r="I482" s="25">
        <v>0</v>
      </c>
      <c r="J482" s="25">
        <v>-603.00999999999988</v>
      </c>
      <c r="K482" s="25">
        <v>0</v>
      </c>
      <c r="L482" s="25">
        <v>0</v>
      </c>
      <c r="M482" s="25">
        <v>-0.29999999999938609</v>
      </c>
      <c r="N482" s="25">
        <v>-1340.4499999999998</v>
      </c>
      <c r="O482" s="25">
        <v>0</v>
      </c>
      <c r="P482" s="25">
        <v>0</v>
      </c>
      <c r="Q482" s="25">
        <v>0</v>
      </c>
      <c r="R482" s="25">
        <v>-11.320000000000213</v>
      </c>
      <c r="S482" s="25">
        <v>-13.2</v>
      </c>
      <c r="T482" s="25">
        <v>-107.30999999999995</v>
      </c>
      <c r="U482" s="25">
        <v>-1087.4600000000005</v>
      </c>
      <c r="V482" s="25">
        <v>-2102.0700000000006</v>
      </c>
      <c r="W482" s="25">
        <v>0</v>
      </c>
      <c r="X482" s="25">
        <v>-4.1900000000000004</v>
      </c>
      <c r="Y482" s="25">
        <v>0</v>
      </c>
      <c r="Z482" s="25">
        <v>0</v>
      </c>
      <c r="AA482" s="25">
        <v>-134.82000000000002</v>
      </c>
      <c r="AB482" s="25">
        <v>-162.33999999999997</v>
      </c>
      <c r="AC482" s="25">
        <v>0</v>
      </c>
      <c r="AD482" s="25">
        <v>0</v>
      </c>
      <c r="AE482" s="25">
        <v>-31643.350000000006</v>
      </c>
      <c r="AF482" s="26">
        <v>-37209.82</v>
      </c>
      <c r="AG482" s="25">
        <v>-200.88000000000028</v>
      </c>
      <c r="AH482" s="25">
        <v>-9762.0599999999977</v>
      </c>
      <c r="AI482" s="26">
        <v>-47172.76</v>
      </c>
    </row>
    <row r="483" spans="1:35" x14ac:dyDescent="0.2">
      <c r="A483" s="1">
        <v>66382</v>
      </c>
      <c r="B483" s="40" t="s">
        <v>231</v>
      </c>
      <c r="C483" s="1" t="s">
        <v>99</v>
      </c>
      <c r="D483" s="2">
        <v>44594</v>
      </c>
      <c r="E483" s="2">
        <v>44913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6">
        <v>0</v>
      </c>
      <c r="AG483" s="25">
        <v>0</v>
      </c>
      <c r="AH483" s="25">
        <v>0</v>
      </c>
      <c r="AI483" s="26">
        <v>0</v>
      </c>
    </row>
    <row r="484" spans="1:35" x14ac:dyDescent="0.2">
      <c r="A484" s="1">
        <v>68950</v>
      </c>
      <c r="B484" s="40" t="s">
        <v>231</v>
      </c>
      <c r="C484" s="1" t="s">
        <v>99</v>
      </c>
      <c r="D484" s="27">
        <v>43138</v>
      </c>
      <c r="E484" s="27">
        <v>44913</v>
      </c>
      <c r="F484" s="28" t="s">
        <v>228</v>
      </c>
      <c r="G484" s="28" t="s">
        <v>229</v>
      </c>
      <c r="H484" s="28" t="s">
        <v>229</v>
      </c>
      <c r="I484" s="28" t="s">
        <v>229</v>
      </c>
      <c r="J484" s="28" t="s">
        <v>229</v>
      </c>
      <c r="K484" s="28" t="s">
        <v>229</v>
      </c>
      <c r="L484" s="28" t="s">
        <v>229</v>
      </c>
      <c r="M484" s="28">
        <v>-66.14</v>
      </c>
      <c r="N484" s="28">
        <v>-627.87</v>
      </c>
      <c r="O484" s="28">
        <v>-100.3</v>
      </c>
      <c r="P484" s="28">
        <v>-183.31</v>
      </c>
      <c r="Q484" s="28" t="s">
        <v>229</v>
      </c>
      <c r="R484" s="28" t="s">
        <v>229</v>
      </c>
      <c r="S484" s="28" t="s">
        <v>229</v>
      </c>
      <c r="T484" s="28" t="s">
        <v>229</v>
      </c>
      <c r="U484" s="28">
        <v>-38</v>
      </c>
      <c r="V484" s="28">
        <v>-307.39999999999998</v>
      </c>
      <c r="W484" s="28" t="s">
        <v>229</v>
      </c>
      <c r="X484" s="28" t="s">
        <v>229</v>
      </c>
      <c r="Y484" s="28" t="s">
        <v>229</v>
      </c>
      <c r="Z484" s="28" t="s">
        <v>229</v>
      </c>
      <c r="AA484" s="28" t="s">
        <v>229</v>
      </c>
      <c r="AB484" s="28">
        <v>-1591.86</v>
      </c>
      <c r="AC484" s="28" t="s">
        <v>229</v>
      </c>
      <c r="AD484" s="28" t="s">
        <v>229</v>
      </c>
      <c r="AE484" s="28">
        <v>-2215.5100000000002</v>
      </c>
      <c r="AF484" s="29">
        <v>-5130.3900000000003</v>
      </c>
      <c r="AG484" s="28" t="s">
        <v>229</v>
      </c>
      <c r="AH484" s="28">
        <v>-989.45</v>
      </c>
      <c r="AI484" s="29">
        <v>-6119.84</v>
      </c>
    </row>
    <row r="485" spans="1:35" x14ac:dyDescent="0.2">
      <c r="A485" s="1" t="s">
        <v>126</v>
      </c>
      <c r="B485" s="40" t="s">
        <v>231</v>
      </c>
      <c r="C485" s="1" t="s">
        <v>99</v>
      </c>
      <c r="D485" s="2">
        <v>42352</v>
      </c>
      <c r="E485" s="2">
        <v>44913</v>
      </c>
      <c r="F485" s="25">
        <v>0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-376.79</v>
      </c>
      <c r="O485" s="25">
        <v>-145.49000000000009</v>
      </c>
      <c r="P485" s="25">
        <v>-365.57999999999987</v>
      </c>
      <c r="Q485" s="25">
        <v>-69.870000000000019</v>
      </c>
      <c r="R485" s="25">
        <v>-28.789999999999921</v>
      </c>
      <c r="S485" s="25">
        <v>0</v>
      </c>
      <c r="T485" s="25">
        <v>-19.010000000000034</v>
      </c>
      <c r="U485" s="25">
        <v>-312.94999999999982</v>
      </c>
      <c r="V485" s="25">
        <v>-98.160000000000082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-40.750000000000057</v>
      </c>
      <c r="AD485" s="25">
        <v>-4439.1399999999994</v>
      </c>
      <c r="AE485" s="25">
        <v>-1776.8600000000004</v>
      </c>
      <c r="AF485" s="26">
        <v>-7673.39</v>
      </c>
      <c r="AG485" s="25">
        <v>0</v>
      </c>
      <c r="AH485" s="25">
        <v>-1260.4799999999987</v>
      </c>
      <c r="AI485" s="26">
        <v>-8933.8700000000008</v>
      </c>
    </row>
    <row r="486" spans="1:35" x14ac:dyDescent="0.2">
      <c r="A486" s="1">
        <v>66944</v>
      </c>
      <c r="B486" s="40" t="s">
        <v>231</v>
      </c>
      <c r="C486" s="1" t="s">
        <v>99</v>
      </c>
      <c r="D486" s="2">
        <v>42480</v>
      </c>
      <c r="E486" s="2">
        <v>42801</v>
      </c>
      <c r="F486" s="25">
        <v>0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0</v>
      </c>
      <c r="AF486" s="26">
        <v>0</v>
      </c>
      <c r="AG486" s="25">
        <v>0</v>
      </c>
      <c r="AH486" s="25">
        <v>0</v>
      </c>
      <c r="AI486" s="26">
        <v>0</v>
      </c>
    </row>
    <row r="487" spans="1:35" x14ac:dyDescent="0.2">
      <c r="A487" s="1">
        <v>65519</v>
      </c>
      <c r="B487" s="40" t="s">
        <v>231</v>
      </c>
      <c r="C487" s="1" t="s">
        <v>99</v>
      </c>
      <c r="D487" s="2">
        <v>42212</v>
      </c>
      <c r="E487" s="2">
        <v>42458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6">
        <v>0</v>
      </c>
      <c r="AG487" s="25">
        <v>0</v>
      </c>
      <c r="AH487" s="25">
        <v>0</v>
      </c>
      <c r="AI487" s="26">
        <v>0</v>
      </c>
    </row>
    <row r="488" spans="1:35" x14ac:dyDescent="0.2">
      <c r="A488" s="1">
        <v>73150</v>
      </c>
      <c r="B488" s="40" t="s">
        <v>231</v>
      </c>
      <c r="C488" s="1" t="s">
        <v>99</v>
      </c>
      <c r="D488" s="2">
        <v>44524</v>
      </c>
      <c r="E488" s="2">
        <v>44706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6">
        <v>0</v>
      </c>
      <c r="AG488" s="25">
        <v>0</v>
      </c>
      <c r="AH488" s="25">
        <v>0</v>
      </c>
      <c r="AI488" s="26">
        <v>0</v>
      </c>
    </row>
    <row r="489" spans="1:35" x14ac:dyDescent="0.2">
      <c r="A489" s="1" t="s">
        <v>127</v>
      </c>
      <c r="B489" s="40" t="s">
        <v>231</v>
      </c>
      <c r="C489" s="1" t="s">
        <v>99</v>
      </c>
      <c r="D489" s="2">
        <v>41992</v>
      </c>
      <c r="E489" s="2">
        <v>44913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-160.86000000000001</v>
      </c>
      <c r="N489" s="25">
        <v>-43.17</v>
      </c>
      <c r="O489" s="25">
        <v>-82.899999999999949</v>
      </c>
      <c r="P489" s="25">
        <v>0</v>
      </c>
      <c r="Q489" s="25">
        <v>0</v>
      </c>
      <c r="R489" s="25">
        <v>-2.95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6">
        <v>-289.88</v>
      </c>
      <c r="AG489" s="25">
        <v>0</v>
      </c>
      <c r="AH489" s="25">
        <v>-47.38000000000001</v>
      </c>
      <c r="AI489" s="26">
        <v>-337.26</v>
      </c>
    </row>
    <row r="490" spans="1:35" x14ac:dyDescent="0.2">
      <c r="A490" s="1">
        <v>74923</v>
      </c>
      <c r="B490" s="40" t="s">
        <v>231</v>
      </c>
      <c r="C490" s="1" t="s">
        <v>99</v>
      </c>
      <c r="D490" s="2">
        <v>44902</v>
      </c>
      <c r="E490" s="2">
        <v>44913</v>
      </c>
      <c r="F490" s="25">
        <v>0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5">
        <v>0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0</v>
      </c>
      <c r="AF490" s="26">
        <v>0</v>
      </c>
      <c r="AG490" s="25">
        <v>0</v>
      </c>
      <c r="AH490" s="25">
        <v>0</v>
      </c>
      <c r="AI490" s="26">
        <v>0</v>
      </c>
    </row>
    <row r="491" spans="1:35" x14ac:dyDescent="0.2">
      <c r="A491" s="1">
        <v>57548</v>
      </c>
      <c r="B491" s="40" t="s">
        <v>231</v>
      </c>
      <c r="C491" s="1" t="s">
        <v>99</v>
      </c>
      <c r="D491" s="2">
        <v>41992</v>
      </c>
      <c r="E491" s="2">
        <v>42195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-220.21</v>
      </c>
      <c r="O491" s="25">
        <v>0</v>
      </c>
      <c r="P491" s="25">
        <v>-177.88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6">
        <v>-398.09</v>
      </c>
      <c r="AG491" s="25">
        <v>0</v>
      </c>
      <c r="AH491" s="25">
        <v>-217.89999999999998</v>
      </c>
      <c r="AI491" s="26">
        <v>-615.99</v>
      </c>
    </row>
    <row r="492" spans="1:35" x14ac:dyDescent="0.2">
      <c r="A492" s="1">
        <v>63449</v>
      </c>
      <c r="B492" s="40" t="s">
        <v>231</v>
      </c>
      <c r="C492" s="1" t="s">
        <v>99</v>
      </c>
      <c r="D492" s="2">
        <v>41992</v>
      </c>
      <c r="E492" s="2">
        <v>42112</v>
      </c>
      <c r="F492" s="25">
        <v>-70.253999999999905</v>
      </c>
      <c r="G492" s="25">
        <v>-1.5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-348.62999999999988</v>
      </c>
      <c r="O492" s="25">
        <v>0</v>
      </c>
      <c r="P492" s="25">
        <v>0</v>
      </c>
      <c r="Q492" s="25">
        <v>-11.280000000000157</v>
      </c>
      <c r="R492" s="25">
        <v>-23.6</v>
      </c>
      <c r="S492" s="25">
        <v>-39.200000000000003</v>
      </c>
      <c r="T492" s="25">
        <v>-201.12999999999971</v>
      </c>
      <c r="U492" s="25">
        <v>-431.77999999999986</v>
      </c>
      <c r="V492" s="25">
        <v>-635.18000000000006</v>
      </c>
      <c r="W492" s="25">
        <v>0</v>
      </c>
      <c r="X492" s="25">
        <v>-3.73</v>
      </c>
      <c r="Y492" s="25">
        <v>0</v>
      </c>
      <c r="Z492" s="25">
        <v>-539.29</v>
      </c>
      <c r="AA492" s="25">
        <v>-101.61999999999999</v>
      </c>
      <c r="AB492" s="25">
        <v>0</v>
      </c>
      <c r="AC492" s="25">
        <v>0</v>
      </c>
      <c r="AD492" s="25">
        <v>0</v>
      </c>
      <c r="AE492" s="25">
        <v>-4971.0099999999993</v>
      </c>
      <c r="AF492" s="26">
        <v>-7378.2</v>
      </c>
      <c r="AG492" s="25">
        <v>-149.09199999999998</v>
      </c>
      <c r="AH492" s="25">
        <v>-3043.4799999999996</v>
      </c>
      <c r="AI492" s="26">
        <v>-10570.77</v>
      </c>
    </row>
    <row r="493" spans="1:35" x14ac:dyDescent="0.2">
      <c r="A493" s="1">
        <v>61478</v>
      </c>
      <c r="B493" s="40" t="s">
        <v>231</v>
      </c>
      <c r="C493" s="1" t="s">
        <v>99</v>
      </c>
      <c r="D493" s="2">
        <v>41992</v>
      </c>
      <c r="E493" s="2">
        <v>42003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-235.27999999999986</v>
      </c>
      <c r="O493" s="25">
        <v>0</v>
      </c>
      <c r="P493" s="25">
        <v>0</v>
      </c>
      <c r="Q493" s="25">
        <v>-21.43</v>
      </c>
      <c r="R493" s="25">
        <v>0</v>
      </c>
      <c r="S493" s="25">
        <v>-7.84</v>
      </c>
      <c r="T493" s="25">
        <v>0</v>
      </c>
      <c r="U493" s="25">
        <v>0</v>
      </c>
      <c r="V493" s="25">
        <v>-1019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-369.35</v>
      </c>
      <c r="AF493" s="26">
        <v>-1652.9</v>
      </c>
      <c r="AG493" s="25">
        <v>-29.680000000000007</v>
      </c>
      <c r="AH493" s="25">
        <v>-732.75000000000011</v>
      </c>
      <c r="AI493" s="26">
        <v>-2415.33</v>
      </c>
    </row>
    <row r="494" spans="1:35" x14ac:dyDescent="0.2">
      <c r="A494" s="1">
        <v>72105</v>
      </c>
      <c r="B494" s="40" t="s">
        <v>231</v>
      </c>
      <c r="C494" s="1" t="s">
        <v>99</v>
      </c>
      <c r="D494" s="2">
        <v>44265</v>
      </c>
      <c r="E494" s="2">
        <v>44435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-310.5199999999997</v>
      </c>
      <c r="O494" s="25">
        <v>0</v>
      </c>
      <c r="P494" s="25">
        <v>0</v>
      </c>
      <c r="Q494" s="25">
        <v>0</v>
      </c>
      <c r="R494" s="25">
        <v>0</v>
      </c>
      <c r="S494" s="25">
        <v>-11.55</v>
      </c>
      <c r="T494" s="25">
        <v>0</v>
      </c>
      <c r="U494" s="25">
        <v>0</v>
      </c>
      <c r="V494" s="25">
        <v>-9.2300000000001319</v>
      </c>
      <c r="W494" s="25">
        <v>0</v>
      </c>
      <c r="X494" s="25">
        <v>0</v>
      </c>
      <c r="Y494" s="25">
        <v>0</v>
      </c>
      <c r="Z494" s="25">
        <v>0</v>
      </c>
      <c r="AA494" s="25">
        <v>-23.94</v>
      </c>
      <c r="AB494" s="25">
        <v>0</v>
      </c>
      <c r="AC494" s="25">
        <v>0</v>
      </c>
      <c r="AD494" s="25">
        <v>-1258.6499999999999</v>
      </c>
      <c r="AE494" s="25">
        <v>-3111.7800000000007</v>
      </c>
      <c r="AF494" s="26">
        <v>-4725.67</v>
      </c>
      <c r="AG494" s="25">
        <v>0</v>
      </c>
      <c r="AH494" s="25">
        <v>-1043.79</v>
      </c>
      <c r="AI494" s="26">
        <v>-5769.46</v>
      </c>
    </row>
    <row r="495" spans="1:35" x14ac:dyDescent="0.2">
      <c r="A495" s="1">
        <v>74155</v>
      </c>
      <c r="B495" s="40" t="s">
        <v>231</v>
      </c>
      <c r="C495" s="1" t="s">
        <v>99</v>
      </c>
      <c r="D495" s="2">
        <v>44734</v>
      </c>
      <c r="E495" s="2">
        <v>44913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25"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6">
        <v>0</v>
      </c>
      <c r="AG495" s="25">
        <v>0</v>
      </c>
      <c r="AH495" s="25">
        <v>0</v>
      </c>
      <c r="AI495" s="26">
        <v>0</v>
      </c>
    </row>
    <row r="496" spans="1:35" x14ac:dyDescent="0.2">
      <c r="A496" s="1">
        <v>65077</v>
      </c>
      <c r="B496" s="40" t="s">
        <v>231</v>
      </c>
      <c r="C496" s="1" t="s">
        <v>99</v>
      </c>
      <c r="D496" s="2">
        <v>42123</v>
      </c>
      <c r="E496" s="2">
        <v>43235</v>
      </c>
      <c r="F496" s="25">
        <v>0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-1086.1600000000001</v>
      </c>
      <c r="N496" s="25">
        <v>-41.299999999999955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-162.11000000000001</v>
      </c>
      <c r="V496" s="25">
        <v>-1034.81</v>
      </c>
      <c r="W496" s="25">
        <v>-2.52</v>
      </c>
      <c r="X496" s="25">
        <v>0</v>
      </c>
      <c r="Y496" s="25">
        <v>0</v>
      </c>
      <c r="Z496" s="25">
        <v>-10.829999999999842</v>
      </c>
      <c r="AA496" s="25">
        <v>-715.84000000000015</v>
      </c>
      <c r="AB496" s="25">
        <v>0</v>
      </c>
      <c r="AC496" s="25">
        <v>0</v>
      </c>
      <c r="AD496" s="25">
        <v>0</v>
      </c>
      <c r="AE496" s="25">
        <v>-11556.05</v>
      </c>
      <c r="AF496" s="26">
        <v>-14609.62</v>
      </c>
      <c r="AG496" s="25">
        <v>0</v>
      </c>
      <c r="AH496" s="25">
        <v>-5832.9699999999993</v>
      </c>
      <c r="AI496" s="26">
        <v>-20442.59</v>
      </c>
    </row>
    <row r="497" spans="1:35" x14ac:dyDescent="0.2">
      <c r="A497" s="1">
        <v>73785</v>
      </c>
      <c r="B497" s="40" t="s">
        <v>231</v>
      </c>
      <c r="C497" s="1" t="s">
        <v>99</v>
      </c>
      <c r="D497" s="2">
        <v>44650</v>
      </c>
      <c r="E497" s="2">
        <v>44913</v>
      </c>
      <c r="F497" s="25">
        <v>0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25">
        <v>0</v>
      </c>
      <c r="AA497" s="25">
        <v>0</v>
      </c>
      <c r="AB497" s="25">
        <v>0</v>
      </c>
      <c r="AC497" s="25">
        <v>0</v>
      </c>
      <c r="AD497" s="25">
        <v>0</v>
      </c>
      <c r="AE497" s="25">
        <v>0</v>
      </c>
      <c r="AF497" s="26">
        <v>0</v>
      </c>
      <c r="AG497" s="25">
        <v>0</v>
      </c>
      <c r="AH497" s="25">
        <v>0</v>
      </c>
      <c r="AI497" s="26">
        <v>0</v>
      </c>
    </row>
    <row r="498" spans="1:35" x14ac:dyDescent="0.2">
      <c r="A498" s="1">
        <v>73216</v>
      </c>
      <c r="B498" s="40" t="s">
        <v>231</v>
      </c>
      <c r="C498" s="1" t="s">
        <v>99</v>
      </c>
      <c r="D498" s="2">
        <v>44545</v>
      </c>
      <c r="E498" s="2">
        <v>44719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-71.749999999999886</v>
      </c>
      <c r="AF498" s="26">
        <v>-71.75</v>
      </c>
      <c r="AG498" s="25">
        <v>0</v>
      </c>
      <c r="AH498" s="25">
        <v>-14.66</v>
      </c>
      <c r="AI498" s="26">
        <v>-86.41</v>
      </c>
    </row>
    <row r="499" spans="1:35" x14ac:dyDescent="0.2">
      <c r="A499" s="1">
        <v>71762</v>
      </c>
      <c r="B499" s="40" t="s">
        <v>231</v>
      </c>
      <c r="C499" s="1" t="s">
        <v>99</v>
      </c>
      <c r="D499" s="2">
        <v>44174</v>
      </c>
      <c r="E499" s="2">
        <v>44196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-187.56000000000006</v>
      </c>
      <c r="Q499" s="25">
        <v>0</v>
      </c>
      <c r="R499" s="25">
        <v>0</v>
      </c>
      <c r="S499" s="25">
        <v>0</v>
      </c>
      <c r="T499" s="25">
        <v>0</v>
      </c>
      <c r="U499" s="25">
        <v>-108.54</v>
      </c>
      <c r="V499" s="25">
        <v>0</v>
      </c>
      <c r="W499" s="25">
        <v>0</v>
      </c>
      <c r="X499" s="25">
        <v>0</v>
      </c>
      <c r="Y499" s="25">
        <v>0</v>
      </c>
      <c r="Z499" s="25">
        <v>0</v>
      </c>
      <c r="AA499" s="25">
        <v>0</v>
      </c>
      <c r="AB499" s="25">
        <v>0</v>
      </c>
      <c r="AC499" s="25">
        <v>0</v>
      </c>
      <c r="AD499" s="25">
        <v>0</v>
      </c>
      <c r="AE499" s="25">
        <v>-232.37000000000012</v>
      </c>
      <c r="AF499" s="26">
        <v>-528.47</v>
      </c>
      <c r="AG499" s="25">
        <v>0</v>
      </c>
      <c r="AH499" s="25">
        <v>-130.9</v>
      </c>
      <c r="AI499" s="26">
        <v>-659.37</v>
      </c>
    </row>
    <row r="500" spans="1:35" x14ac:dyDescent="0.2">
      <c r="A500" s="1">
        <v>69273</v>
      </c>
      <c r="B500" s="40" t="s">
        <v>231</v>
      </c>
      <c r="C500" s="1" t="s">
        <v>99</v>
      </c>
      <c r="D500" s="2">
        <v>43243</v>
      </c>
      <c r="E500" s="2">
        <v>43287</v>
      </c>
      <c r="F500" s="25">
        <v>0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25">
        <v>0</v>
      </c>
      <c r="AA500" s="25">
        <v>0</v>
      </c>
      <c r="AB500" s="25">
        <v>0</v>
      </c>
      <c r="AC500" s="25">
        <v>0</v>
      </c>
      <c r="AD500" s="25">
        <v>0</v>
      </c>
      <c r="AE500" s="25">
        <v>0</v>
      </c>
      <c r="AF500" s="26">
        <v>0</v>
      </c>
      <c r="AG500" s="25">
        <v>0</v>
      </c>
      <c r="AH500" s="25">
        <v>0</v>
      </c>
      <c r="AI500" s="26">
        <v>0</v>
      </c>
    </row>
    <row r="501" spans="1:35" x14ac:dyDescent="0.2">
      <c r="A501" s="1">
        <v>58096</v>
      </c>
      <c r="B501" s="40" t="s">
        <v>231</v>
      </c>
      <c r="C501" s="1" t="s">
        <v>99</v>
      </c>
      <c r="D501" s="2">
        <v>41992</v>
      </c>
      <c r="E501" s="2">
        <v>42626</v>
      </c>
      <c r="F501" s="25">
        <v>0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-64.460000000000107</v>
      </c>
      <c r="O501" s="25">
        <v>0</v>
      </c>
      <c r="P501" s="25">
        <v>-18.989999999999924</v>
      </c>
      <c r="Q501" s="25">
        <v>0</v>
      </c>
      <c r="R501" s="25">
        <v>-27.290000000000031</v>
      </c>
      <c r="S501" s="25">
        <v>0</v>
      </c>
      <c r="T501" s="25">
        <v>-53.68</v>
      </c>
      <c r="U501" s="25">
        <v>-518.11000000000024</v>
      </c>
      <c r="V501" s="25">
        <v>-1026.4300000000003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-1160.7900000000002</v>
      </c>
      <c r="AE501" s="25">
        <v>-15874.869999999997</v>
      </c>
      <c r="AF501" s="26">
        <v>-18744.62</v>
      </c>
      <c r="AG501" s="25">
        <v>-38.060000000000173</v>
      </c>
      <c r="AH501" s="25">
        <v>-9085.8399999999983</v>
      </c>
      <c r="AI501" s="26">
        <v>-27868.52</v>
      </c>
    </row>
    <row r="502" spans="1:35" x14ac:dyDescent="0.2">
      <c r="A502" s="1">
        <v>64790</v>
      </c>
      <c r="B502" s="40" t="s">
        <v>231</v>
      </c>
      <c r="C502" s="1" t="s">
        <v>99</v>
      </c>
      <c r="D502" s="2">
        <v>42046</v>
      </c>
      <c r="E502" s="2">
        <v>42135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5">
        <v>0</v>
      </c>
      <c r="AE502" s="25">
        <v>0</v>
      </c>
      <c r="AF502" s="26">
        <v>0</v>
      </c>
      <c r="AG502" s="25">
        <v>0</v>
      </c>
      <c r="AH502" s="25">
        <v>0</v>
      </c>
      <c r="AI502" s="26">
        <v>0</v>
      </c>
    </row>
    <row r="503" spans="1:35" x14ac:dyDescent="0.2">
      <c r="A503" s="1">
        <v>72650</v>
      </c>
      <c r="B503" s="40" t="s">
        <v>231</v>
      </c>
      <c r="C503" s="1" t="s">
        <v>99</v>
      </c>
      <c r="D503" s="2">
        <v>44559</v>
      </c>
      <c r="E503" s="2">
        <v>44913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-57.13</v>
      </c>
      <c r="O503" s="25">
        <v>-211.35000000000002</v>
      </c>
      <c r="P503" s="25">
        <v>0</v>
      </c>
      <c r="Q503" s="25">
        <v>0</v>
      </c>
      <c r="R503" s="25">
        <v>-21.46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0</v>
      </c>
      <c r="AF503" s="26">
        <v>-289.94</v>
      </c>
      <c r="AG503" s="25">
        <v>0</v>
      </c>
      <c r="AH503" s="25">
        <v>-58.459999999999987</v>
      </c>
      <c r="AI503" s="26">
        <v>-348.4</v>
      </c>
    </row>
    <row r="504" spans="1:35" x14ac:dyDescent="0.2">
      <c r="A504" s="1">
        <v>28594</v>
      </c>
      <c r="B504" s="40" t="s">
        <v>231</v>
      </c>
      <c r="C504" s="1" t="s">
        <v>99</v>
      </c>
      <c r="D504" s="2">
        <v>41992</v>
      </c>
      <c r="E504" s="2">
        <v>44913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f>-3327.77-0.57</f>
        <v>-3328.34</v>
      </c>
      <c r="O504" s="25">
        <v>0</v>
      </c>
      <c r="P504" s="25">
        <v>-13.909999999999968</v>
      </c>
      <c r="Q504" s="25">
        <v>-716.55200000000025</v>
      </c>
      <c r="R504" s="25">
        <v>-127.12000000000009</v>
      </c>
      <c r="S504" s="25">
        <v>-30.130000000000003</v>
      </c>
      <c r="T504" s="25">
        <v>-97.27000000000001</v>
      </c>
      <c r="U504" s="25">
        <v>-253.66000000000014</v>
      </c>
      <c r="V504" s="25">
        <v>-6553.69</v>
      </c>
      <c r="W504" s="25">
        <v>0</v>
      </c>
      <c r="X504" s="25">
        <v>0</v>
      </c>
      <c r="Y504" s="25">
        <v>0</v>
      </c>
      <c r="Z504" s="25">
        <v>0</v>
      </c>
      <c r="AA504" s="25">
        <v>-77.83</v>
      </c>
      <c r="AB504" s="25">
        <v>-1555.9499999999998</v>
      </c>
      <c r="AC504" s="25">
        <v>0</v>
      </c>
      <c r="AD504" s="25">
        <v>0</v>
      </c>
      <c r="AE504" s="25">
        <v>-23336.01000000002</v>
      </c>
      <c r="AF504" s="26">
        <v>-36090.46</v>
      </c>
      <c r="AG504" s="25">
        <v>0</v>
      </c>
      <c r="AH504" s="25">
        <v>-9883.9899999999961</v>
      </c>
      <c r="AI504" s="26">
        <v>-45974.45</v>
      </c>
    </row>
    <row r="505" spans="1:35" x14ac:dyDescent="0.2">
      <c r="A505" s="1">
        <v>58461</v>
      </c>
      <c r="B505" s="40" t="s">
        <v>231</v>
      </c>
      <c r="C505" s="1" t="s">
        <v>99</v>
      </c>
      <c r="D505" s="2">
        <v>44559</v>
      </c>
      <c r="E505" s="2">
        <v>44888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-499</v>
      </c>
      <c r="N505" s="25">
        <v>-786.00000000000068</v>
      </c>
      <c r="O505" s="25">
        <v>0</v>
      </c>
      <c r="P505" s="25">
        <v>0</v>
      </c>
      <c r="Q505" s="25">
        <v>0</v>
      </c>
      <c r="R505" s="25">
        <v>-3.55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-7.2200000000000006</v>
      </c>
      <c r="AF505" s="26">
        <v>-1295.77</v>
      </c>
      <c r="AG505" s="25">
        <v>0</v>
      </c>
      <c r="AH505" s="25">
        <v>-221.29</v>
      </c>
      <c r="AI505" s="26">
        <v>-1517.06</v>
      </c>
    </row>
    <row r="506" spans="1:35" x14ac:dyDescent="0.2">
      <c r="A506" s="1">
        <v>71427</v>
      </c>
      <c r="B506" s="40" t="s">
        <v>231</v>
      </c>
      <c r="C506" s="1" t="s">
        <v>99</v>
      </c>
      <c r="D506" s="2">
        <v>44580</v>
      </c>
      <c r="E506" s="2">
        <v>44838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6">
        <v>0</v>
      </c>
      <c r="AG506" s="25">
        <v>0</v>
      </c>
      <c r="AH506" s="25">
        <v>0</v>
      </c>
      <c r="AI506" s="26">
        <v>0</v>
      </c>
    </row>
    <row r="507" spans="1:35" x14ac:dyDescent="0.2">
      <c r="A507" s="1">
        <v>68816</v>
      </c>
      <c r="B507" s="40" t="s">
        <v>231</v>
      </c>
      <c r="C507" s="1" t="s">
        <v>99</v>
      </c>
      <c r="D507" s="2">
        <v>43159</v>
      </c>
      <c r="E507" s="2">
        <v>43245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-139.42999999999989</v>
      </c>
      <c r="O507" s="25">
        <v>0</v>
      </c>
      <c r="P507" s="25">
        <v>-167.27999999999994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-67.5</v>
      </c>
      <c r="AF507" s="26">
        <v>-374.21</v>
      </c>
      <c r="AG507" s="25">
        <v>0</v>
      </c>
      <c r="AH507" s="25">
        <v>-143.97</v>
      </c>
      <c r="AI507" s="26">
        <v>-518.17999999999995</v>
      </c>
    </row>
    <row r="508" spans="1:35" x14ac:dyDescent="0.2">
      <c r="A508" s="1">
        <v>69885</v>
      </c>
      <c r="B508" s="40" t="s">
        <v>231</v>
      </c>
      <c r="C508" s="1" t="s">
        <v>99</v>
      </c>
      <c r="D508" s="2">
        <v>43446</v>
      </c>
      <c r="E508" s="2">
        <v>43668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-0.1899999999998272</v>
      </c>
      <c r="O508" s="25">
        <v>0</v>
      </c>
      <c r="P508" s="25">
        <v>0</v>
      </c>
      <c r="Q508" s="25">
        <v>0</v>
      </c>
      <c r="R508" s="25">
        <v>0</v>
      </c>
      <c r="S508" s="25">
        <v>-6.8399999999999075</v>
      </c>
      <c r="T508" s="25">
        <v>-96.689999999999941</v>
      </c>
      <c r="U508" s="25">
        <v>-114.69999999999997</v>
      </c>
      <c r="V508" s="25">
        <v>-692.5799999999997</v>
      </c>
      <c r="W508" s="25">
        <v>0</v>
      </c>
      <c r="X508" s="25">
        <v>0</v>
      </c>
      <c r="Y508" s="25">
        <v>0</v>
      </c>
      <c r="Z508" s="25">
        <v>0</v>
      </c>
      <c r="AA508" s="25">
        <v>-133.97999999999993</v>
      </c>
      <c r="AB508" s="25">
        <v>-812.72</v>
      </c>
      <c r="AC508" s="25">
        <v>0</v>
      </c>
      <c r="AD508" s="25">
        <v>0</v>
      </c>
      <c r="AE508" s="25">
        <v>-4606.7000000000007</v>
      </c>
      <c r="AF508" s="26">
        <v>-6464.4</v>
      </c>
      <c r="AG508" s="25">
        <v>0</v>
      </c>
      <c r="AH508" s="25">
        <v>-829.6400000000001</v>
      </c>
      <c r="AI508" s="26">
        <v>-7294.04</v>
      </c>
    </row>
    <row r="509" spans="1:35" x14ac:dyDescent="0.2">
      <c r="A509" s="1">
        <v>63375</v>
      </c>
      <c r="B509" s="40" t="s">
        <v>231</v>
      </c>
      <c r="C509" s="1" t="s">
        <v>99</v>
      </c>
      <c r="D509" s="2">
        <v>41992</v>
      </c>
      <c r="E509" s="2">
        <v>42661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-214.04999999999998</v>
      </c>
      <c r="N509" s="25">
        <v>-973.96999999999969</v>
      </c>
      <c r="O509" s="25">
        <v>0</v>
      </c>
      <c r="P509" s="25">
        <v>-528.26</v>
      </c>
      <c r="Q509" s="25">
        <v>-1517.4499999999998</v>
      </c>
      <c r="R509" s="25">
        <v>-840.14</v>
      </c>
      <c r="S509" s="25">
        <v>-380.60000000000014</v>
      </c>
      <c r="T509" s="25">
        <v>-524.86</v>
      </c>
      <c r="U509" s="25">
        <v>-4503.4799999999996</v>
      </c>
      <c r="V509" s="25">
        <v>-3161.8</v>
      </c>
      <c r="W509" s="25">
        <v>0</v>
      </c>
      <c r="X509" s="25">
        <v>0</v>
      </c>
      <c r="Y509" s="25">
        <v>0</v>
      </c>
      <c r="Z509" s="25">
        <v>0</v>
      </c>
      <c r="AA509" s="25">
        <v>-2924.0400000000004</v>
      </c>
      <c r="AB509" s="25">
        <v>-220.1899999999998</v>
      </c>
      <c r="AC509" s="25">
        <v>0</v>
      </c>
      <c r="AD509" s="25">
        <v>-14590.99</v>
      </c>
      <c r="AE509" s="25">
        <v>-14741.589999999998</v>
      </c>
      <c r="AF509" s="26">
        <v>-45121.42</v>
      </c>
      <c r="AG509" s="25">
        <v>-413.88999999999976</v>
      </c>
      <c r="AH509" s="25">
        <v>-21884.59</v>
      </c>
      <c r="AI509" s="26">
        <v>-67419.899999999994</v>
      </c>
    </row>
    <row r="510" spans="1:35" x14ac:dyDescent="0.2">
      <c r="A510" s="1">
        <v>65928</v>
      </c>
      <c r="B510" s="40" t="s">
        <v>231</v>
      </c>
      <c r="C510" s="1" t="s">
        <v>99</v>
      </c>
      <c r="D510" s="2">
        <v>42305</v>
      </c>
      <c r="E510" s="2">
        <v>42901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-211.55999999999997</v>
      </c>
      <c r="N510" s="25">
        <v>-927.73999999999955</v>
      </c>
      <c r="O510" s="25">
        <v>0</v>
      </c>
      <c r="P510" s="25">
        <v>-145.23000000000005</v>
      </c>
      <c r="Q510" s="25">
        <v>0</v>
      </c>
      <c r="R510" s="25">
        <v>0</v>
      </c>
      <c r="S510" s="25">
        <v>-14.61999999999987</v>
      </c>
      <c r="T510" s="25">
        <v>0</v>
      </c>
      <c r="U510" s="25">
        <v>-327.01999999999992</v>
      </c>
      <c r="V510" s="25">
        <v>-1093.2599999999998</v>
      </c>
      <c r="W510" s="25">
        <v>0</v>
      </c>
      <c r="X510" s="25">
        <v>0</v>
      </c>
      <c r="Y510" s="25">
        <v>0</v>
      </c>
      <c r="Z510" s="25">
        <v>0</v>
      </c>
      <c r="AA510" s="25">
        <v>-1237.5200000000004</v>
      </c>
      <c r="AB510" s="25">
        <v>-1460.2900000000004</v>
      </c>
      <c r="AC510" s="25">
        <v>0</v>
      </c>
      <c r="AD510" s="25">
        <v>-20686.710000000003</v>
      </c>
      <c r="AE510" s="25">
        <v>-30972.290000000005</v>
      </c>
      <c r="AF510" s="26">
        <v>-57076.24</v>
      </c>
      <c r="AG510" s="25">
        <v>0</v>
      </c>
      <c r="AH510" s="25">
        <v>-15988.380000000001</v>
      </c>
      <c r="AI510" s="26">
        <v>-73064.62</v>
      </c>
    </row>
    <row r="511" spans="1:35" x14ac:dyDescent="0.2">
      <c r="A511" s="1">
        <v>68678</v>
      </c>
      <c r="B511" s="40" t="s">
        <v>231</v>
      </c>
      <c r="C511" s="1" t="s">
        <v>99</v>
      </c>
      <c r="D511" s="2">
        <v>43026</v>
      </c>
      <c r="E511" s="2">
        <v>43910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6">
        <v>0</v>
      </c>
      <c r="AG511" s="25">
        <v>0</v>
      </c>
      <c r="AH511" s="25">
        <v>0</v>
      </c>
      <c r="AI511" s="26">
        <v>0</v>
      </c>
    </row>
    <row r="512" spans="1:35" x14ac:dyDescent="0.2">
      <c r="A512" s="1">
        <v>67180</v>
      </c>
      <c r="B512" s="40" t="s">
        <v>231</v>
      </c>
      <c r="C512" s="1" t="s">
        <v>99</v>
      </c>
      <c r="D512" s="2">
        <v>42928</v>
      </c>
      <c r="E512" s="2">
        <v>44765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-947.00000000000011</v>
      </c>
      <c r="N512" s="25">
        <v>-1670.6699999999996</v>
      </c>
      <c r="O512" s="25">
        <v>0</v>
      </c>
      <c r="P512" s="25">
        <v>-314.48999999999978</v>
      </c>
      <c r="Q512" s="25">
        <v>-27.459999999999912</v>
      </c>
      <c r="R512" s="25">
        <v>0</v>
      </c>
      <c r="S512" s="25">
        <v>-181.4800000000001</v>
      </c>
      <c r="T512" s="25">
        <v>-419.27000000000004</v>
      </c>
      <c r="U512" s="25">
        <v>-9114.8599999999988</v>
      </c>
      <c r="V512" s="25">
        <v>-3842.3199999999997</v>
      </c>
      <c r="W512" s="25">
        <v>-5.52</v>
      </c>
      <c r="X512" s="25">
        <v>-21.17</v>
      </c>
      <c r="Y512" s="25">
        <v>0</v>
      </c>
      <c r="Z512" s="25">
        <v>-194.39000000000013</v>
      </c>
      <c r="AA512" s="25">
        <v>-117.85000000000001</v>
      </c>
      <c r="AB512" s="25">
        <v>-432.40999999999991</v>
      </c>
      <c r="AC512" s="25">
        <v>0</v>
      </c>
      <c r="AD512" s="25">
        <v>0</v>
      </c>
      <c r="AE512" s="25">
        <v>-25793.330000000009</v>
      </c>
      <c r="AF512" s="26">
        <v>-43082.22</v>
      </c>
      <c r="AG512" s="25">
        <v>-1364.56</v>
      </c>
      <c r="AH512" s="25">
        <v>-12247.77</v>
      </c>
      <c r="AI512" s="26">
        <v>-56694.55</v>
      </c>
    </row>
    <row r="513" spans="1:35" x14ac:dyDescent="0.2">
      <c r="A513" s="1">
        <v>67828</v>
      </c>
      <c r="B513" s="40" t="s">
        <v>231</v>
      </c>
      <c r="C513" s="1" t="s">
        <v>99</v>
      </c>
      <c r="D513" s="2">
        <v>42774</v>
      </c>
      <c r="E513" s="2">
        <v>43186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-42.119999999999912</v>
      </c>
      <c r="O513" s="25">
        <v>0</v>
      </c>
      <c r="P513" s="25">
        <v>0</v>
      </c>
      <c r="Q513" s="25">
        <v>-85.84999999999998</v>
      </c>
      <c r="R513" s="25">
        <v>0</v>
      </c>
      <c r="S513" s="25">
        <v>-118.48000000000039</v>
      </c>
      <c r="T513" s="25">
        <v>-80.229999999999549</v>
      </c>
      <c r="U513" s="25">
        <v>-854.2</v>
      </c>
      <c r="V513" s="25">
        <v>-2485.9</v>
      </c>
      <c r="W513" s="25">
        <v>0</v>
      </c>
      <c r="X513" s="25">
        <v>-4.05</v>
      </c>
      <c r="Y513" s="25">
        <v>0</v>
      </c>
      <c r="Z513" s="25">
        <v>-86.45</v>
      </c>
      <c r="AA513" s="25">
        <v>-306.90000000000032</v>
      </c>
      <c r="AB513" s="25">
        <v>-710.68000000000006</v>
      </c>
      <c r="AC513" s="25">
        <v>0</v>
      </c>
      <c r="AD513" s="25">
        <v>0</v>
      </c>
      <c r="AE513" s="25">
        <v>-10750.61</v>
      </c>
      <c r="AF513" s="26">
        <v>-15525.47</v>
      </c>
      <c r="AG513" s="25">
        <v>-273.73000000000013</v>
      </c>
      <c r="AH513" s="25">
        <v>-5501.99</v>
      </c>
      <c r="AI513" s="26">
        <v>-21301.19</v>
      </c>
    </row>
    <row r="514" spans="1:35" x14ac:dyDescent="0.2">
      <c r="A514" s="1">
        <v>65706</v>
      </c>
      <c r="B514" s="40" t="s">
        <v>231</v>
      </c>
      <c r="C514" s="1" t="s">
        <v>99</v>
      </c>
      <c r="D514" s="2">
        <v>42263</v>
      </c>
      <c r="E514" s="2">
        <v>42335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-43.369999999999926</v>
      </c>
      <c r="O514" s="25">
        <v>0</v>
      </c>
      <c r="P514" s="25">
        <v>0</v>
      </c>
      <c r="Q514" s="25">
        <v>0</v>
      </c>
      <c r="R514" s="25">
        <v>-3.02</v>
      </c>
      <c r="S514" s="25">
        <v>0</v>
      </c>
      <c r="T514" s="25">
        <v>-7.5199999999999818</v>
      </c>
      <c r="U514" s="25">
        <v>-813.45999999999981</v>
      </c>
      <c r="V514" s="25">
        <v>-338.88000000000005</v>
      </c>
      <c r="W514" s="25">
        <v>0</v>
      </c>
      <c r="X514" s="25">
        <v>-2.2999999999999576</v>
      </c>
      <c r="Y514" s="25">
        <v>0</v>
      </c>
      <c r="Z514" s="25">
        <v>-60.16</v>
      </c>
      <c r="AA514" s="25">
        <v>0</v>
      </c>
      <c r="AB514" s="25">
        <v>0</v>
      </c>
      <c r="AC514" s="25">
        <v>0</v>
      </c>
      <c r="AD514" s="25">
        <v>0</v>
      </c>
      <c r="AE514" s="25">
        <v>-2030.8900000000003</v>
      </c>
      <c r="AF514" s="26">
        <v>-3299.6</v>
      </c>
      <c r="AG514" s="25">
        <v>-106.24</v>
      </c>
      <c r="AH514" s="25">
        <v>-1468.5100000000002</v>
      </c>
      <c r="AI514" s="26">
        <v>-4874.3500000000004</v>
      </c>
    </row>
    <row r="515" spans="1:35" x14ac:dyDescent="0.2">
      <c r="A515" s="1">
        <v>67948</v>
      </c>
      <c r="B515" s="40" t="s">
        <v>231</v>
      </c>
      <c r="C515" s="1" t="s">
        <v>99</v>
      </c>
      <c r="D515" s="2">
        <v>42949</v>
      </c>
      <c r="E515" s="2">
        <v>43056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-325.5400000000003</v>
      </c>
      <c r="O515" s="25">
        <v>0</v>
      </c>
      <c r="P515" s="25">
        <v>0</v>
      </c>
      <c r="Q515" s="25">
        <v>-28.850000000000023</v>
      </c>
      <c r="R515" s="25">
        <v>-63.31</v>
      </c>
      <c r="S515" s="25">
        <v>0</v>
      </c>
      <c r="T515" s="25">
        <v>-48.26</v>
      </c>
      <c r="U515" s="25">
        <v>-627.1500000000002</v>
      </c>
      <c r="V515" s="25">
        <v>-10.6400000000001</v>
      </c>
      <c r="W515" s="25">
        <v>0</v>
      </c>
      <c r="X515" s="25">
        <v>0</v>
      </c>
      <c r="Y515" s="25">
        <v>0</v>
      </c>
      <c r="Z515" s="25">
        <v>0</v>
      </c>
      <c r="AA515" s="25">
        <v>0</v>
      </c>
      <c r="AB515" s="25">
        <v>0</v>
      </c>
      <c r="AC515" s="25">
        <v>0</v>
      </c>
      <c r="AD515" s="25">
        <v>0</v>
      </c>
      <c r="AE515" s="25">
        <v>-2901.07</v>
      </c>
      <c r="AF515" s="26">
        <v>-4004.82</v>
      </c>
      <c r="AG515" s="25">
        <v>-116.87000000000003</v>
      </c>
      <c r="AH515" s="25">
        <v>-1461.2899999999997</v>
      </c>
      <c r="AI515" s="26">
        <v>-5582.98</v>
      </c>
    </row>
    <row r="516" spans="1:35" x14ac:dyDescent="0.2">
      <c r="A516" s="1">
        <v>70894</v>
      </c>
      <c r="B516" s="40" t="s">
        <v>231</v>
      </c>
      <c r="C516" s="1" t="s">
        <v>99</v>
      </c>
      <c r="D516" s="2">
        <v>43803</v>
      </c>
      <c r="E516" s="2">
        <v>44337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-60.24</v>
      </c>
      <c r="W516" s="25">
        <v>0</v>
      </c>
      <c r="X516" s="25">
        <v>0</v>
      </c>
      <c r="Y516" s="25">
        <v>0</v>
      </c>
      <c r="Z516" s="25">
        <v>0</v>
      </c>
      <c r="AA516" s="25">
        <v>0</v>
      </c>
      <c r="AB516" s="25">
        <v>0</v>
      </c>
      <c r="AC516" s="25">
        <v>0</v>
      </c>
      <c r="AD516" s="25">
        <v>0</v>
      </c>
      <c r="AE516" s="25">
        <v>0</v>
      </c>
      <c r="AF516" s="26">
        <v>-60.24</v>
      </c>
      <c r="AG516" s="25">
        <v>0</v>
      </c>
      <c r="AH516" s="25">
        <v>-17.539999999999996</v>
      </c>
      <c r="AI516" s="26">
        <v>-77.78</v>
      </c>
    </row>
    <row r="517" spans="1:35" x14ac:dyDescent="0.2">
      <c r="A517" s="1">
        <v>53819</v>
      </c>
      <c r="B517" s="40" t="s">
        <v>231</v>
      </c>
      <c r="C517" s="1" t="s">
        <v>99</v>
      </c>
      <c r="D517" s="2">
        <v>41992</v>
      </c>
      <c r="E517" s="2">
        <v>42626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0</v>
      </c>
      <c r="AB517" s="25">
        <v>0</v>
      </c>
      <c r="AC517" s="25">
        <v>0</v>
      </c>
      <c r="AD517" s="25">
        <v>0</v>
      </c>
      <c r="AE517" s="25">
        <v>0</v>
      </c>
      <c r="AF517" s="26">
        <v>0</v>
      </c>
      <c r="AG517" s="25">
        <v>0</v>
      </c>
      <c r="AH517" s="25">
        <v>0</v>
      </c>
      <c r="AI517" s="26">
        <v>0</v>
      </c>
    </row>
    <row r="518" spans="1:35" x14ac:dyDescent="0.2">
      <c r="A518" s="1">
        <v>66829</v>
      </c>
      <c r="B518" s="40" t="s">
        <v>231</v>
      </c>
      <c r="C518" s="1" t="s">
        <v>99</v>
      </c>
      <c r="D518" s="2">
        <v>42690</v>
      </c>
      <c r="E518" s="2">
        <v>43768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-0.21999999999979991</v>
      </c>
      <c r="N518" s="25">
        <v>-1822.0399999999995</v>
      </c>
      <c r="O518" s="25">
        <v>0</v>
      </c>
      <c r="P518" s="25">
        <v>-27.549999999999955</v>
      </c>
      <c r="Q518" s="25">
        <v>0</v>
      </c>
      <c r="R518" s="25">
        <v>0</v>
      </c>
      <c r="S518" s="25">
        <v>-26.61</v>
      </c>
      <c r="T518" s="25">
        <v>-41.46</v>
      </c>
      <c r="U518" s="25">
        <v>-116.24999999999997</v>
      </c>
      <c r="V518" s="25">
        <v>-1502.2999999999995</v>
      </c>
      <c r="W518" s="25">
        <v>0</v>
      </c>
      <c r="X518" s="25">
        <v>0</v>
      </c>
      <c r="Y518" s="25">
        <v>0</v>
      </c>
      <c r="Z518" s="25">
        <v>0</v>
      </c>
      <c r="AA518" s="25">
        <v>-195.06</v>
      </c>
      <c r="AB518" s="25">
        <v>-1585.4799999999996</v>
      </c>
      <c r="AC518" s="25">
        <v>0</v>
      </c>
      <c r="AD518" s="25">
        <v>-11887.43</v>
      </c>
      <c r="AE518" s="25">
        <v>-30219.529999999981</v>
      </c>
      <c r="AF518" s="26">
        <v>-47423.93</v>
      </c>
      <c r="AG518" s="25">
        <v>0</v>
      </c>
      <c r="AH518" s="25">
        <v>-9514.9200000000019</v>
      </c>
      <c r="AI518" s="26">
        <v>-56938.85</v>
      </c>
    </row>
    <row r="519" spans="1:35" x14ac:dyDescent="0.2">
      <c r="A519" s="1">
        <v>62465</v>
      </c>
      <c r="B519" s="40" t="s">
        <v>231</v>
      </c>
      <c r="C519" s="1" t="s">
        <v>99</v>
      </c>
      <c r="D519" s="2">
        <v>41992</v>
      </c>
      <c r="E519" s="2">
        <v>42832</v>
      </c>
      <c r="F519" s="25">
        <v>0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0</v>
      </c>
      <c r="AB519" s="25">
        <v>-1121.68</v>
      </c>
      <c r="AC519" s="25">
        <v>0</v>
      </c>
      <c r="AD519" s="25">
        <v>0</v>
      </c>
      <c r="AE519" s="25">
        <v>-48.230000000000047</v>
      </c>
      <c r="AF519" s="26">
        <v>-1169.9100000000001</v>
      </c>
      <c r="AG519" s="25">
        <v>0</v>
      </c>
      <c r="AH519" s="25">
        <v>-622.11</v>
      </c>
      <c r="AI519" s="26">
        <v>-1792.02</v>
      </c>
    </row>
    <row r="520" spans="1:35" x14ac:dyDescent="0.2">
      <c r="A520" s="1">
        <v>60255</v>
      </c>
      <c r="B520" s="40" t="s">
        <v>231</v>
      </c>
      <c r="C520" s="1" t="s">
        <v>99</v>
      </c>
      <c r="D520" s="2">
        <v>41992</v>
      </c>
      <c r="E520" s="2">
        <v>42674</v>
      </c>
      <c r="F520" s="25">
        <v>0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-211.56999999999996</v>
      </c>
      <c r="N520" s="25">
        <v>-1384.7999999999997</v>
      </c>
      <c r="O520" s="25">
        <v>0</v>
      </c>
      <c r="P520" s="25">
        <v>0</v>
      </c>
      <c r="Q520" s="25">
        <v>-7.67</v>
      </c>
      <c r="R520" s="25">
        <v>0</v>
      </c>
      <c r="S520" s="25">
        <v>-30.45</v>
      </c>
      <c r="T520" s="25">
        <v>-59.932000000000002</v>
      </c>
      <c r="U520" s="25">
        <v>-1383.2399999999993</v>
      </c>
      <c r="V520" s="25">
        <v>-2723.33</v>
      </c>
      <c r="W520" s="25">
        <v>0</v>
      </c>
      <c r="X520" s="25">
        <v>0</v>
      </c>
      <c r="Y520" s="25">
        <v>0</v>
      </c>
      <c r="Z520" s="25">
        <v>0</v>
      </c>
      <c r="AA520" s="25">
        <v>-322.19999999999987</v>
      </c>
      <c r="AB520" s="25">
        <v>0</v>
      </c>
      <c r="AC520" s="25">
        <v>0</v>
      </c>
      <c r="AD520" s="25">
        <v>-7315.84</v>
      </c>
      <c r="AE520" s="25">
        <v>-32285.600000000002</v>
      </c>
      <c r="AF520" s="26">
        <v>-45724.63</v>
      </c>
      <c r="AG520" s="25">
        <v>0</v>
      </c>
      <c r="AH520" s="25">
        <v>-15515.119999999999</v>
      </c>
      <c r="AI520" s="26">
        <v>-61239.75</v>
      </c>
    </row>
    <row r="521" spans="1:35" x14ac:dyDescent="0.2">
      <c r="A521" s="1">
        <v>67025</v>
      </c>
      <c r="B521" s="40" t="s">
        <v>231</v>
      </c>
      <c r="C521" s="1" t="s">
        <v>99</v>
      </c>
      <c r="D521" s="2">
        <v>42543</v>
      </c>
      <c r="E521" s="2">
        <v>43494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-356.39000000000021</v>
      </c>
      <c r="N521" s="25">
        <v>-1801.0499999999997</v>
      </c>
      <c r="O521" s="25">
        <v>0</v>
      </c>
      <c r="P521" s="25">
        <v>-439.73999999999995</v>
      </c>
      <c r="Q521" s="25">
        <v>0</v>
      </c>
      <c r="R521" s="25">
        <v>0</v>
      </c>
      <c r="S521" s="25">
        <v>0</v>
      </c>
      <c r="T521" s="25">
        <v>-61.12</v>
      </c>
      <c r="U521" s="25">
        <v>-123.46000000000005</v>
      </c>
      <c r="V521" s="25">
        <v>-571.39999999999941</v>
      </c>
      <c r="W521" s="25">
        <v>0</v>
      </c>
      <c r="X521" s="25">
        <v>0</v>
      </c>
      <c r="Y521" s="25">
        <v>0</v>
      </c>
      <c r="Z521" s="25">
        <v>0</v>
      </c>
      <c r="AA521" s="25">
        <v>-765.45999999999992</v>
      </c>
      <c r="AB521" s="25">
        <v>-7612.4200000000019</v>
      </c>
      <c r="AC521" s="25">
        <v>0</v>
      </c>
      <c r="AD521" s="25">
        <v>-16352.87</v>
      </c>
      <c r="AE521" s="25">
        <v>-36329.57</v>
      </c>
      <c r="AF521" s="26">
        <v>-64413.48</v>
      </c>
      <c r="AG521" s="25">
        <v>0</v>
      </c>
      <c r="AH521" s="25">
        <v>-12945.370000000003</v>
      </c>
      <c r="AI521" s="26">
        <v>-77358.850000000006</v>
      </c>
    </row>
    <row r="522" spans="1:35" x14ac:dyDescent="0.2">
      <c r="A522" s="1">
        <v>66891</v>
      </c>
      <c r="B522" s="40" t="s">
        <v>231</v>
      </c>
      <c r="C522" s="1" t="s">
        <v>99</v>
      </c>
      <c r="D522" s="2">
        <v>42949</v>
      </c>
      <c r="E522" s="2">
        <v>43571</v>
      </c>
      <c r="F522" s="25">
        <v>0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-9.9999999999909051E-3</v>
      </c>
      <c r="N522" s="25">
        <v>-189.41</v>
      </c>
      <c r="O522" s="25">
        <v>0</v>
      </c>
      <c r="P522" s="25">
        <v>-159.49000000000012</v>
      </c>
      <c r="Q522" s="25">
        <v>0</v>
      </c>
      <c r="R522" s="25">
        <v>0</v>
      </c>
      <c r="S522" s="25">
        <v>0</v>
      </c>
      <c r="T522" s="25">
        <v>-86.569999999999965</v>
      </c>
      <c r="U522" s="25">
        <v>-2422.5800000000004</v>
      </c>
      <c r="V522" s="25">
        <v>-360.73999999999978</v>
      </c>
      <c r="W522" s="25">
        <v>-2.67</v>
      </c>
      <c r="X522" s="25">
        <v>0</v>
      </c>
      <c r="Y522" s="25">
        <v>0</v>
      </c>
      <c r="Z522" s="25">
        <v>0</v>
      </c>
      <c r="AA522" s="25">
        <v>-1280.8800000000001</v>
      </c>
      <c r="AB522" s="25">
        <v>-41.559999999999945</v>
      </c>
      <c r="AC522" s="25">
        <v>0</v>
      </c>
      <c r="AD522" s="25">
        <v>-604.45000000000027</v>
      </c>
      <c r="AE522" s="25">
        <v>-10051.700000000003</v>
      </c>
      <c r="AF522" s="26">
        <v>-15200.06</v>
      </c>
      <c r="AG522" s="25">
        <v>-84.870000000000232</v>
      </c>
      <c r="AH522" s="25">
        <v>-4291.28</v>
      </c>
      <c r="AI522" s="26">
        <v>-19576.21</v>
      </c>
    </row>
    <row r="523" spans="1:35" x14ac:dyDescent="0.2">
      <c r="A523" s="1">
        <v>72181</v>
      </c>
      <c r="B523" s="40" t="s">
        <v>231</v>
      </c>
      <c r="C523" s="1" t="s">
        <v>99</v>
      </c>
      <c r="D523" s="2">
        <v>44307</v>
      </c>
      <c r="E523" s="2">
        <v>44481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-4.5599999999999996</v>
      </c>
      <c r="O523" s="25">
        <v>0</v>
      </c>
      <c r="P523" s="25">
        <v>0</v>
      </c>
      <c r="Q523" s="25">
        <v>0</v>
      </c>
      <c r="R523" s="25">
        <v>0</v>
      </c>
      <c r="S523" s="25">
        <v>-25.410000000000004</v>
      </c>
      <c r="T523" s="25">
        <v>0</v>
      </c>
      <c r="U523" s="25">
        <v>-173.08000000000018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6">
        <v>-203.05</v>
      </c>
      <c r="AG523" s="25">
        <v>0</v>
      </c>
      <c r="AH523" s="25">
        <v>-43.8</v>
      </c>
      <c r="AI523" s="26">
        <v>-246.85</v>
      </c>
    </row>
    <row r="524" spans="1:35" x14ac:dyDescent="0.2">
      <c r="A524" s="1">
        <v>71741</v>
      </c>
      <c r="B524" s="40" t="s">
        <v>231</v>
      </c>
      <c r="C524" s="1" t="s">
        <v>99</v>
      </c>
      <c r="D524" s="2">
        <v>44209</v>
      </c>
      <c r="E524" s="2">
        <v>44913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-338.04999999999973</v>
      </c>
      <c r="O524" s="25">
        <v>0</v>
      </c>
      <c r="P524" s="25">
        <v>0</v>
      </c>
      <c r="Q524" s="25">
        <v>0</v>
      </c>
      <c r="R524" s="25">
        <v>-3.46</v>
      </c>
      <c r="S524" s="25">
        <v>-53.85</v>
      </c>
      <c r="T524" s="25">
        <v>-50.59</v>
      </c>
      <c r="U524" s="25">
        <v>-704.33999999999969</v>
      </c>
      <c r="V524" s="25">
        <v>0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-26.239999999999895</v>
      </c>
      <c r="AC524" s="25">
        <v>0</v>
      </c>
      <c r="AD524" s="25">
        <v>0</v>
      </c>
      <c r="AE524" s="25">
        <v>-1779.7800000000009</v>
      </c>
      <c r="AF524" s="26">
        <v>-2956.31</v>
      </c>
      <c r="AG524" s="25">
        <v>0</v>
      </c>
      <c r="AH524" s="25">
        <v>-605.92999999999995</v>
      </c>
      <c r="AI524" s="26">
        <v>-3562.24</v>
      </c>
    </row>
    <row r="525" spans="1:35" x14ac:dyDescent="0.2">
      <c r="A525" s="1">
        <v>35664</v>
      </c>
      <c r="B525" s="40" t="s">
        <v>231</v>
      </c>
      <c r="C525" s="1" t="s">
        <v>99</v>
      </c>
      <c r="D525" s="2">
        <v>41992</v>
      </c>
      <c r="E525" s="2">
        <v>44096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-0.14999999999986358</v>
      </c>
      <c r="N525" s="25">
        <v>-2205.36</v>
      </c>
      <c r="O525" s="25">
        <v>-64.160000000000025</v>
      </c>
      <c r="P525" s="25">
        <v>-257.13999999999987</v>
      </c>
      <c r="Q525" s="25">
        <v>-148.81999999999994</v>
      </c>
      <c r="R525" s="25">
        <v>-262.73999999999967</v>
      </c>
      <c r="S525" s="25">
        <v>-47.869999999999926</v>
      </c>
      <c r="T525" s="25">
        <v>-630.71999999999969</v>
      </c>
      <c r="U525" s="25">
        <v>-11913.049999999994</v>
      </c>
      <c r="V525" s="25">
        <v>-2663.04</v>
      </c>
      <c r="W525" s="25">
        <v>0</v>
      </c>
      <c r="X525" s="25">
        <v>0</v>
      </c>
      <c r="Y525" s="25">
        <v>0</v>
      </c>
      <c r="Z525" s="25">
        <v>-209.3</v>
      </c>
      <c r="AA525" s="25">
        <v>-7.25</v>
      </c>
      <c r="AB525" s="25">
        <v>-1490.3200000000002</v>
      </c>
      <c r="AC525" s="25">
        <v>0</v>
      </c>
      <c r="AD525" s="25">
        <v>0</v>
      </c>
      <c r="AE525" s="25">
        <v>-51766.870000000024</v>
      </c>
      <c r="AF525" s="26">
        <v>-71666.789999999994</v>
      </c>
      <c r="AG525" s="25">
        <v>-267.78599999999835</v>
      </c>
      <c r="AH525" s="25">
        <v>-26595.949999999993</v>
      </c>
      <c r="AI525" s="26">
        <v>-98530.53</v>
      </c>
    </row>
    <row r="526" spans="1:35" x14ac:dyDescent="0.2">
      <c r="A526" s="1">
        <v>64246</v>
      </c>
      <c r="B526" s="40" t="s">
        <v>231</v>
      </c>
      <c r="C526" s="1" t="s">
        <v>99</v>
      </c>
      <c r="D526" s="2">
        <v>42214</v>
      </c>
      <c r="E526" s="2">
        <v>43139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-531.08000000000004</v>
      </c>
      <c r="N526" s="25">
        <v>-134.78999999999985</v>
      </c>
      <c r="O526" s="25">
        <v>0</v>
      </c>
      <c r="P526" s="25">
        <v>0</v>
      </c>
      <c r="Q526" s="25">
        <v>-58.36</v>
      </c>
      <c r="R526" s="25">
        <v>-24.58</v>
      </c>
      <c r="S526" s="25">
        <v>0</v>
      </c>
      <c r="T526" s="25">
        <v>-23.099999999999994</v>
      </c>
      <c r="U526" s="25">
        <v>-1922.3899999999996</v>
      </c>
      <c r="V526" s="25">
        <v>-3264.0999999999995</v>
      </c>
      <c r="W526" s="25">
        <v>0</v>
      </c>
      <c r="X526" s="25">
        <v>0</v>
      </c>
      <c r="Y526" s="25">
        <v>0</v>
      </c>
      <c r="Z526" s="25">
        <v>0</v>
      </c>
      <c r="AA526" s="25">
        <v>-613.16999999999973</v>
      </c>
      <c r="AB526" s="25">
        <v>-73.999999999999858</v>
      </c>
      <c r="AC526" s="25">
        <v>0</v>
      </c>
      <c r="AD526" s="25">
        <v>-20656.219999999998</v>
      </c>
      <c r="AE526" s="25">
        <v>-19631.04</v>
      </c>
      <c r="AF526" s="26">
        <v>-46932.83</v>
      </c>
      <c r="AG526" s="25">
        <v>0</v>
      </c>
      <c r="AH526" s="25">
        <v>-20748.93</v>
      </c>
      <c r="AI526" s="26">
        <v>-67681.759999999995</v>
      </c>
    </row>
    <row r="527" spans="1:35" x14ac:dyDescent="0.2">
      <c r="A527" s="1">
        <v>66784</v>
      </c>
      <c r="B527" s="40" t="s">
        <v>231</v>
      </c>
      <c r="C527" s="1" t="s">
        <v>99</v>
      </c>
      <c r="D527" s="2">
        <v>42802</v>
      </c>
      <c r="E527" s="2">
        <v>43070</v>
      </c>
      <c r="F527" s="25">
        <v>-27.920000000000016</v>
      </c>
      <c r="G527" s="25">
        <v>-1.5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-108.68999999999991</v>
      </c>
      <c r="O527" s="25">
        <v>-101.45999999999998</v>
      </c>
      <c r="P527" s="25">
        <v>-171.52999999999997</v>
      </c>
      <c r="Q527" s="25">
        <v>0</v>
      </c>
      <c r="R527" s="25">
        <v>-15.75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-169.03999999999985</v>
      </c>
      <c r="AC527" s="25">
        <v>0</v>
      </c>
      <c r="AD527" s="25">
        <v>0</v>
      </c>
      <c r="AE527" s="25">
        <v>-330.18000000000023</v>
      </c>
      <c r="AF527" s="26">
        <v>-926.07</v>
      </c>
      <c r="AG527" s="25">
        <v>0</v>
      </c>
      <c r="AH527" s="25">
        <v>-400.88000000000005</v>
      </c>
      <c r="AI527" s="26">
        <v>-1326.95</v>
      </c>
    </row>
    <row r="528" spans="1:35" x14ac:dyDescent="0.2">
      <c r="A528" s="1">
        <v>64264</v>
      </c>
      <c r="B528" s="40" t="s">
        <v>231</v>
      </c>
      <c r="C528" s="1" t="s">
        <v>99</v>
      </c>
      <c r="D528" s="2">
        <v>41992</v>
      </c>
      <c r="E528" s="2">
        <v>42151</v>
      </c>
      <c r="F528" s="25">
        <v>-94.299999999999955</v>
      </c>
      <c r="G528" s="25">
        <v>-1.5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-54.050000000000068</v>
      </c>
      <c r="O528" s="25">
        <v>0</v>
      </c>
      <c r="P528" s="25">
        <v>-0.23000000000001819</v>
      </c>
      <c r="Q528" s="25">
        <v>0</v>
      </c>
      <c r="R528" s="25">
        <v>0</v>
      </c>
      <c r="S528" s="25">
        <v>-31.36</v>
      </c>
      <c r="T528" s="25">
        <v>-1.6900000000000119</v>
      </c>
      <c r="U528" s="25">
        <v>-721.60999999999979</v>
      </c>
      <c r="V528" s="25">
        <v>-1421.1100000000001</v>
      </c>
      <c r="W528" s="25">
        <v>-83.64</v>
      </c>
      <c r="X528" s="25">
        <v>0</v>
      </c>
      <c r="Y528" s="25">
        <v>0</v>
      </c>
      <c r="Z528" s="25">
        <v>0</v>
      </c>
      <c r="AA528" s="25">
        <v>-6.37</v>
      </c>
      <c r="AB528" s="25">
        <v>0</v>
      </c>
      <c r="AC528" s="25">
        <v>0</v>
      </c>
      <c r="AD528" s="25">
        <v>0</v>
      </c>
      <c r="AE528" s="25">
        <v>-9935.65</v>
      </c>
      <c r="AF528" s="26">
        <v>-12351.51</v>
      </c>
      <c r="AG528" s="25">
        <v>-237.71</v>
      </c>
      <c r="AH528" s="25">
        <v>-4538.7700000000004</v>
      </c>
      <c r="AI528" s="26">
        <v>-17127.990000000002</v>
      </c>
    </row>
    <row r="529" spans="1:35" x14ac:dyDescent="0.2">
      <c r="A529" s="1">
        <v>64064</v>
      </c>
      <c r="B529" s="40" t="s">
        <v>231</v>
      </c>
      <c r="C529" s="1" t="s">
        <v>99</v>
      </c>
      <c r="D529" s="2">
        <v>41992</v>
      </c>
      <c r="E529" s="2">
        <v>42072</v>
      </c>
      <c r="F529" s="25">
        <v>-110.18999999999994</v>
      </c>
      <c r="G529" s="25">
        <v>-1.5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-96.069999999999936</v>
      </c>
      <c r="N529" s="25">
        <v>-312.26</v>
      </c>
      <c r="O529" s="25">
        <v>0</v>
      </c>
      <c r="P529" s="25">
        <v>0</v>
      </c>
      <c r="Q529" s="25">
        <v>0</v>
      </c>
      <c r="R529" s="25">
        <v>0</v>
      </c>
      <c r="S529" s="25">
        <v>-39.200000000000003</v>
      </c>
      <c r="T529" s="25">
        <v>-113.31999999999991</v>
      </c>
      <c r="U529" s="25">
        <v>-4.1899999999999205</v>
      </c>
      <c r="V529" s="25">
        <v>-781.5</v>
      </c>
      <c r="W529" s="25">
        <v>0</v>
      </c>
      <c r="X529" s="25">
        <v>0</v>
      </c>
      <c r="Y529" s="25">
        <v>0</v>
      </c>
      <c r="Z529" s="25">
        <v>0</v>
      </c>
      <c r="AA529" s="25">
        <v>-90.91</v>
      </c>
      <c r="AB529" s="25">
        <v>0</v>
      </c>
      <c r="AC529" s="25">
        <v>0</v>
      </c>
      <c r="AD529" s="25">
        <v>-912.76</v>
      </c>
      <c r="AE529" s="25">
        <v>-5840.3099999999995</v>
      </c>
      <c r="AF529" s="26">
        <v>-8302.2099999999991</v>
      </c>
      <c r="AG529" s="25">
        <v>-85.932000000000045</v>
      </c>
      <c r="AH529" s="25">
        <v>-2973.13</v>
      </c>
      <c r="AI529" s="26">
        <v>-11361.27</v>
      </c>
    </row>
    <row r="530" spans="1:35" x14ac:dyDescent="0.2">
      <c r="A530" s="1">
        <v>67245</v>
      </c>
      <c r="B530" s="40" t="s">
        <v>231</v>
      </c>
      <c r="C530" s="1" t="s">
        <v>99</v>
      </c>
      <c r="D530" s="2">
        <v>42578</v>
      </c>
      <c r="E530" s="2">
        <v>42881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  <c r="AF530" s="26">
        <v>0</v>
      </c>
      <c r="AG530" s="25">
        <v>0</v>
      </c>
      <c r="AH530" s="25">
        <v>0</v>
      </c>
      <c r="AI530" s="26">
        <v>0</v>
      </c>
    </row>
    <row r="531" spans="1:35" x14ac:dyDescent="0.2">
      <c r="A531" s="1">
        <v>69484</v>
      </c>
      <c r="B531" s="40" t="s">
        <v>231</v>
      </c>
      <c r="C531" s="1" t="s">
        <v>99</v>
      </c>
      <c r="D531" s="2">
        <v>43362</v>
      </c>
      <c r="E531" s="2">
        <v>43570</v>
      </c>
      <c r="F531" s="25">
        <v>0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25">
        <v>0</v>
      </c>
      <c r="AA531" s="25">
        <v>0</v>
      </c>
      <c r="AB531" s="25">
        <v>0</v>
      </c>
      <c r="AC531" s="25">
        <v>0</v>
      </c>
      <c r="AD531" s="25">
        <v>0</v>
      </c>
      <c r="AE531" s="25">
        <v>0</v>
      </c>
      <c r="AF531" s="26">
        <v>0</v>
      </c>
      <c r="AG531" s="25">
        <v>0</v>
      </c>
      <c r="AH531" s="25">
        <v>0</v>
      </c>
      <c r="AI531" s="26">
        <v>0</v>
      </c>
    </row>
    <row r="532" spans="1:35" x14ac:dyDescent="0.2">
      <c r="A532" s="1">
        <v>67231</v>
      </c>
      <c r="B532" s="40" t="s">
        <v>231</v>
      </c>
      <c r="C532" s="1" t="s">
        <v>99</v>
      </c>
      <c r="D532" s="2">
        <v>42578</v>
      </c>
      <c r="E532" s="2">
        <v>42681</v>
      </c>
      <c r="F532" s="25">
        <v>0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-45.120000000000047</v>
      </c>
      <c r="U532" s="25">
        <v>-173.23999999999995</v>
      </c>
      <c r="V532" s="25">
        <v>0</v>
      </c>
      <c r="W532" s="25">
        <v>-2.58</v>
      </c>
      <c r="X532" s="25">
        <v>0</v>
      </c>
      <c r="Y532" s="25">
        <v>0</v>
      </c>
      <c r="Z532" s="25">
        <v>-57.76</v>
      </c>
      <c r="AA532" s="25">
        <v>0</v>
      </c>
      <c r="AB532" s="25">
        <v>0</v>
      </c>
      <c r="AC532" s="25">
        <v>0</v>
      </c>
      <c r="AD532" s="25">
        <v>0</v>
      </c>
      <c r="AE532" s="25">
        <v>-3876.72</v>
      </c>
      <c r="AF532" s="26">
        <v>-4155.42</v>
      </c>
      <c r="AG532" s="25">
        <v>0</v>
      </c>
      <c r="AH532" s="25">
        <v>-1053.6500000000003</v>
      </c>
      <c r="AI532" s="26">
        <v>-5209.07</v>
      </c>
    </row>
    <row r="533" spans="1:35" x14ac:dyDescent="0.2">
      <c r="A533" s="1">
        <v>72780</v>
      </c>
      <c r="B533" s="40" t="s">
        <v>231</v>
      </c>
      <c r="C533" s="1" t="s">
        <v>99</v>
      </c>
      <c r="D533" s="2">
        <v>44594</v>
      </c>
      <c r="E533" s="2">
        <v>44628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v>0</v>
      </c>
      <c r="Z533" s="25"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  <c r="AF533" s="26">
        <v>0</v>
      </c>
      <c r="AG533" s="25">
        <v>0</v>
      </c>
      <c r="AH533" s="25">
        <v>0</v>
      </c>
      <c r="AI533" s="26">
        <v>0</v>
      </c>
    </row>
    <row r="534" spans="1:35" x14ac:dyDescent="0.2">
      <c r="A534" s="1">
        <v>68617</v>
      </c>
      <c r="B534" s="40" t="s">
        <v>231</v>
      </c>
      <c r="C534" s="1" t="s">
        <v>99</v>
      </c>
      <c r="D534" s="2">
        <v>43005</v>
      </c>
      <c r="E534" s="2">
        <v>43532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-294.0400000000003</v>
      </c>
      <c r="V534" s="25">
        <v>-1106.6099999999999</v>
      </c>
      <c r="W534" s="25">
        <v>-2.67</v>
      </c>
      <c r="X534" s="25">
        <v>-8.1</v>
      </c>
      <c r="Y534" s="25">
        <v>0</v>
      </c>
      <c r="Z534" s="25">
        <v>-621.67999999999972</v>
      </c>
      <c r="AA534" s="25">
        <v>-144.63999999999993</v>
      </c>
      <c r="AB534" s="25">
        <v>0</v>
      </c>
      <c r="AC534" s="25">
        <v>0</v>
      </c>
      <c r="AD534" s="25">
        <v>0</v>
      </c>
      <c r="AE534" s="25">
        <v>-13466.450000000003</v>
      </c>
      <c r="AF534" s="26">
        <v>-15644.19</v>
      </c>
      <c r="AG534" s="25">
        <v>-6.2000000000001307</v>
      </c>
      <c r="AH534" s="25">
        <v>-5096.2700000000004</v>
      </c>
      <c r="AI534" s="26">
        <v>-20746.66</v>
      </c>
    </row>
    <row r="535" spans="1:35" x14ac:dyDescent="0.2">
      <c r="A535" s="1">
        <v>64550</v>
      </c>
      <c r="B535" s="40" t="s">
        <v>231</v>
      </c>
      <c r="C535" s="1" t="s">
        <v>99</v>
      </c>
      <c r="D535" s="2">
        <v>41992</v>
      </c>
      <c r="E535" s="2">
        <v>42394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-491.32999999999959</v>
      </c>
      <c r="O535" s="25">
        <v>0</v>
      </c>
      <c r="P535" s="25">
        <v>-167.2</v>
      </c>
      <c r="Q535" s="25">
        <v>0</v>
      </c>
      <c r="R535" s="25">
        <v>-24.16</v>
      </c>
      <c r="S535" s="25">
        <v>0</v>
      </c>
      <c r="T535" s="25">
        <v>-235.45000000000039</v>
      </c>
      <c r="U535" s="25">
        <v>-1744.3400000000001</v>
      </c>
      <c r="V535" s="25">
        <v>-1994.9899999999998</v>
      </c>
      <c r="W535" s="25">
        <v>0</v>
      </c>
      <c r="X535" s="25">
        <v>0</v>
      </c>
      <c r="Y535" s="25">
        <v>0</v>
      </c>
      <c r="Z535" s="25">
        <v>0</v>
      </c>
      <c r="AA535" s="25">
        <v>-88.169999999999959</v>
      </c>
      <c r="AB535" s="25">
        <v>0</v>
      </c>
      <c r="AC535" s="25">
        <v>0</v>
      </c>
      <c r="AD535" s="25">
        <v>0</v>
      </c>
      <c r="AE535" s="25">
        <v>-25441.790000000008</v>
      </c>
      <c r="AF535" s="26">
        <v>-30187.43</v>
      </c>
      <c r="AG535" s="25">
        <v>-720.52</v>
      </c>
      <c r="AH535" s="25">
        <v>-14493.880000000003</v>
      </c>
      <c r="AI535" s="26">
        <v>-45401.83</v>
      </c>
    </row>
    <row r="536" spans="1:35" x14ac:dyDescent="0.2">
      <c r="A536" s="1">
        <v>70009</v>
      </c>
      <c r="B536" s="40" t="s">
        <v>231</v>
      </c>
      <c r="C536" s="1" t="s">
        <v>99</v>
      </c>
      <c r="D536" s="2">
        <v>43782</v>
      </c>
      <c r="E536" s="2">
        <v>44621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-260.99000000000035</v>
      </c>
      <c r="N536" s="25">
        <v>-566.39</v>
      </c>
      <c r="O536" s="25">
        <v>0</v>
      </c>
      <c r="P536" s="25">
        <v>0</v>
      </c>
      <c r="Q536" s="25">
        <v>0</v>
      </c>
      <c r="R536" s="25">
        <v>-42.040000000000042</v>
      </c>
      <c r="S536" s="25">
        <v>-34.049999999999997</v>
      </c>
      <c r="T536" s="25">
        <v>-180.02999999999994</v>
      </c>
      <c r="U536" s="25">
        <v>-1133.5899999999999</v>
      </c>
      <c r="V536" s="25">
        <v>-684.80000000000007</v>
      </c>
      <c r="W536" s="25">
        <v>0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-4207.26</v>
      </c>
      <c r="AF536" s="26">
        <v>-7109.15</v>
      </c>
      <c r="AG536" s="25">
        <v>-157.38</v>
      </c>
      <c r="AH536" s="25">
        <v>-1060.18</v>
      </c>
      <c r="AI536" s="26">
        <v>-8326.7099999999991</v>
      </c>
    </row>
    <row r="537" spans="1:35" x14ac:dyDescent="0.2">
      <c r="A537" s="1">
        <v>65195</v>
      </c>
      <c r="B537" s="40" t="s">
        <v>231</v>
      </c>
      <c r="C537" s="1" t="s">
        <v>99</v>
      </c>
      <c r="D537" s="2">
        <v>42151</v>
      </c>
      <c r="E537" s="2">
        <v>43174</v>
      </c>
      <c r="F537" s="25">
        <v>0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-860.09999999999991</v>
      </c>
      <c r="N537" s="25">
        <v>-2013.8299999999995</v>
      </c>
      <c r="O537" s="25">
        <v>0</v>
      </c>
      <c r="P537" s="25">
        <v>-332.88</v>
      </c>
      <c r="Q537" s="25">
        <v>-499.79999999999984</v>
      </c>
      <c r="R537" s="25">
        <v>-100.40000000000002</v>
      </c>
      <c r="S537" s="25">
        <v>-14.07</v>
      </c>
      <c r="T537" s="25">
        <v>-412.6699999999999</v>
      </c>
      <c r="U537" s="25">
        <v>-2858.690000000001</v>
      </c>
      <c r="V537" s="25">
        <v>-2304.6800000000003</v>
      </c>
      <c r="W537" s="25">
        <v>0</v>
      </c>
      <c r="X537" s="25">
        <v>0</v>
      </c>
      <c r="Y537" s="25">
        <v>0</v>
      </c>
      <c r="Z537" s="25">
        <v>0</v>
      </c>
      <c r="AA537" s="25">
        <v>-536.51999999999987</v>
      </c>
      <c r="AB537" s="25">
        <v>-1477.9099999999999</v>
      </c>
      <c r="AC537" s="25">
        <v>0</v>
      </c>
      <c r="AD537" s="25">
        <v>-6494.18</v>
      </c>
      <c r="AE537" s="25">
        <v>-51609.2</v>
      </c>
      <c r="AF537" s="26">
        <v>-69514.929999999993</v>
      </c>
      <c r="AG537" s="25">
        <v>0</v>
      </c>
      <c r="AH537" s="25">
        <v>-18308.559999999998</v>
      </c>
      <c r="AI537" s="26">
        <v>-87823.49</v>
      </c>
    </row>
    <row r="538" spans="1:35" x14ac:dyDescent="0.2">
      <c r="A538" s="1">
        <v>68354</v>
      </c>
      <c r="B538" s="40" t="s">
        <v>231</v>
      </c>
      <c r="C538" s="1" t="s">
        <v>99</v>
      </c>
      <c r="D538" s="2">
        <v>42935</v>
      </c>
      <c r="E538" s="2">
        <v>44154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-233.16999999999996</v>
      </c>
      <c r="N538" s="25">
        <v>-2969.5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-77.900000000000048</v>
      </c>
      <c r="V538" s="25">
        <v>-2231.5000000000009</v>
      </c>
      <c r="W538" s="25">
        <v>-2.76</v>
      </c>
      <c r="X538" s="25">
        <v>-4.3099999999999996</v>
      </c>
      <c r="Y538" s="25">
        <v>0</v>
      </c>
      <c r="Z538" s="25">
        <v>-49.29</v>
      </c>
      <c r="AA538" s="25">
        <v>-40.090000000000039</v>
      </c>
      <c r="AB538" s="25">
        <v>-4361.0600000000004</v>
      </c>
      <c r="AC538" s="25">
        <v>0</v>
      </c>
      <c r="AD538" s="25">
        <v>-2758.73</v>
      </c>
      <c r="AE538" s="25">
        <v>-41064.86</v>
      </c>
      <c r="AF538" s="26">
        <v>-53793.17</v>
      </c>
      <c r="AG538" s="25">
        <v>0</v>
      </c>
      <c r="AH538" s="25">
        <v>-7302.7399999999989</v>
      </c>
      <c r="AI538" s="26">
        <v>-61095.91</v>
      </c>
    </row>
    <row r="539" spans="1:35" x14ac:dyDescent="0.2">
      <c r="A539" s="1">
        <v>72710</v>
      </c>
      <c r="B539" s="40" t="s">
        <v>231</v>
      </c>
      <c r="C539" s="1" t="s">
        <v>99</v>
      </c>
      <c r="D539" s="2">
        <v>44384</v>
      </c>
      <c r="E539" s="2">
        <v>44913</v>
      </c>
      <c r="F539" s="25">
        <v>0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-5.6199999999999335</v>
      </c>
      <c r="U539" s="25">
        <v>-133.84000000000003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25">
        <v>0</v>
      </c>
      <c r="AB539" s="25">
        <v>0</v>
      </c>
      <c r="AC539" s="25">
        <v>0</v>
      </c>
      <c r="AD539" s="25">
        <v>0</v>
      </c>
      <c r="AE539" s="25">
        <v>-4975.53</v>
      </c>
      <c r="AF539" s="26">
        <v>-5114.99</v>
      </c>
      <c r="AG539" s="25">
        <v>0</v>
      </c>
      <c r="AH539" s="25">
        <v>-1046.6400000000001</v>
      </c>
      <c r="AI539" s="26">
        <v>-6161.63</v>
      </c>
    </row>
    <row r="540" spans="1:35" x14ac:dyDescent="0.2">
      <c r="A540" s="1">
        <v>71217</v>
      </c>
      <c r="B540" s="40" t="s">
        <v>231</v>
      </c>
      <c r="C540" s="1" t="s">
        <v>99</v>
      </c>
      <c r="D540" s="2">
        <v>44041</v>
      </c>
      <c r="E540" s="2">
        <v>44802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-7.5500000000000682</v>
      </c>
      <c r="N540" s="25">
        <v>-635.55999999999983</v>
      </c>
      <c r="O540" s="25">
        <v>0</v>
      </c>
      <c r="P540" s="25">
        <v>0</v>
      </c>
      <c r="Q540" s="25">
        <v>0</v>
      </c>
      <c r="R540" s="25">
        <v>-13.84</v>
      </c>
      <c r="S540" s="25">
        <v>0</v>
      </c>
      <c r="T540" s="25">
        <v>0</v>
      </c>
      <c r="U540" s="25">
        <v>-304.30000000000075</v>
      </c>
      <c r="V540" s="25">
        <v>-5.5600000000001728</v>
      </c>
      <c r="W540" s="25">
        <v>0</v>
      </c>
      <c r="X540" s="25">
        <v>0</v>
      </c>
      <c r="Y540" s="25">
        <v>0</v>
      </c>
      <c r="Z540" s="25">
        <v>0</v>
      </c>
      <c r="AA540" s="25">
        <v>0</v>
      </c>
      <c r="AB540" s="25">
        <v>0</v>
      </c>
      <c r="AC540" s="25">
        <v>0</v>
      </c>
      <c r="AD540" s="25">
        <v>0</v>
      </c>
      <c r="AE540" s="25">
        <v>-8184.4499999999989</v>
      </c>
      <c r="AF540" s="26">
        <v>-9151.26</v>
      </c>
      <c r="AG540" s="25">
        <v>0</v>
      </c>
      <c r="AH540" s="25">
        <v>-1209.6699999999996</v>
      </c>
      <c r="AI540" s="26">
        <v>-10360.93</v>
      </c>
    </row>
    <row r="541" spans="1:35" x14ac:dyDescent="0.2">
      <c r="A541" s="1">
        <v>63548</v>
      </c>
      <c r="B541" s="40" t="s">
        <v>231</v>
      </c>
      <c r="C541" s="1" t="s">
        <v>99</v>
      </c>
      <c r="D541" s="2">
        <v>42165</v>
      </c>
      <c r="E541" s="2">
        <v>42332</v>
      </c>
      <c r="F541" s="25">
        <v>0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-558.18999999999949</v>
      </c>
      <c r="O541" s="25">
        <v>0</v>
      </c>
      <c r="P541" s="25">
        <v>0</v>
      </c>
      <c r="Q541" s="25">
        <v>-6.74</v>
      </c>
      <c r="R541" s="25">
        <v>-21.14</v>
      </c>
      <c r="S541" s="25">
        <v>0</v>
      </c>
      <c r="T541" s="25">
        <v>-44.009999999999899</v>
      </c>
      <c r="U541" s="25">
        <v>-920.9099999999994</v>
      </c>
      <c r="V541" s="25">
        <v>-187.39999999999998</v>
      </c>
      <c r="W541" s="25">
        <v>0</v>
      </c>
      <c r="X541" s="25">
        <v>0</v>
      </c>
      <c r="Y541" s="25">
        <v>0</v>
      </c>
      <c r="Z541" s="25">
        <v>0</v>
      </c>
      <c r="AA541" s="25">
        <v>0</v>
      </c>
      <c r="AB541" s="25">
        <v>0</v>
      </c>
      <c r="AC541" s="25">
        <v>0</v>
      </c>
      <c r="AD541" s="25">
        <v>0</v>
      </c>
      <c r="AE541" s="25">
        <v>-3183.3599999999997</v>
      </c>
      <c r="AF541" s="26">
        <v>-4921.75</v>
      </c>
      <c r="AG541" s="25">
        <v>0</v>
      </c>
      <c r="AH541" s="25">
        <v>-2301.0800000000004</v>
      </c>
      <c r="AI541" s="26">
        <v>-7222.83</v>
      </c>
    </row>
    <row r="542" spans="1:35" x14ac:dyDescent="0.2">
      <c r="A542" s="1">
        <v>61698</v>
      </c>
      <c r="B542" s="40" t="s">
        <v>231</v>
      </c>
      <c r="C542" s="1" t="s">
        <v>99</v>
      </c>
      <c r="D542" s="2">
        <v>41992</v>
      </c>
      <c r="E542" s="2">
        <v>42262</v>
      </c>
      <c r="F542" s="25">
        <v>0</v>
      </c>
      <c r="G542" s="25">
        <v>0</v>
      </c>
      <c r="H542" s="25">
        <v>0</v>
      </c>
      <c r="I542" s="25">
        <v>0</v>
      </c>
      <c r="J542" s="25">
        <v>-9.9999999999909051E-3</v>
      </c>
      <c r="K542" s="25">
        <v>0</v>
      </c>
      <c r="L542" s="25">
        <v>0</v>
      </c>
      <c r="M542" s="25">
        <v>0</v>
      </c>
      <c r="N542" s="25">
        <v>-617.83999999999958</v>
      </c>
      <c r="O542" s="25">
        <v>0</v>
      </c>
      <c r="P542" s="25">
        <v>-229.08999999999992</v>
      </c>
      <c r="Q542" s="25">
        <v>-45.00999999999992</v>
      </c>
      <c r="R542" s="25">
        <v>-8.8500000000000014</v>
      </c>
      <c r="S542" s="25">
        <v>-74.069999999999894</v>
      </c>
      <c r="T542" s="25">
        <v>-170.98999999999967</v>
      </c>
      <c r="U542" s="25">
        <v>-1419.3399999999995</v>
      </c>
      <c r="V542" s="25">
        <v>-1073.2799999999997</v>
      </c>
      <c r="W542" s="25">
        <v>0</v>
      </c>
      <c r="X542" s="25">
        <v>-22.919999999999998</v>
      </c>
      <c r="Y542" s="25">
        <v>0</v>
      </c>
      <c r="Z542" s="25">
        <v>-1320.06</v>
      </c>
      <c r="AA542" s="25">
        <v>-1558.4199999999996</v>
      </c>
      <c r="AB542" s="25">
        <v>-910.0999999999998</v>
      </c>
      <c r="AC542" s="25">
        <v>0</v>
      </c>
      <c r="AD542" s="25">
        <v>-1151.54</v>
      </c>
      <c r="AE542" s="25">
        <v>-7792.5000000000009</v>
      </c>
      <c r="AF542" s="26">
        <v>-16394.02</v>
      </c>
      <c r="AG542" s="25">
        <v>-170.91999999999996</v>
      </c>
      <c r="AH542" s="25">
        <v>-5517.16</v>
      </c>
      <c r="AI542" s="26">
        <v>-22082.1</v>
      </c>
    </row>
    <row r="543" spans="1:35" x14ac:dyDescent="0.2">
      <c r="A543" s="1">
        <v>71507</v>
      </c>
      <c r="B543" s="40" t="s">
        <v>231</v>
      </c>
      <c r="C543" s="1" t="s">
        <v>99</v>
      </c>
      <c r="D543" s="2">
        <v>44153</v>
      </c>
      <c r="E543" s="2">
        <v>44273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-217.07999999999979</v>
      </c>
      <c r="O543" s="25">
        <v>0</v>
      </c>
      <c r="P543" s="25">
        <v>0</v>
      </c>
      <c r="Q543" s="25">
        <v>0</v>
      </c>
      <c r="R543" s="25">
        <v>0</v>
      </c>
      <c r="S543" s="25">
        <v>-10.54000000000012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25">
        <v>0</v>
      </c>
      <c r="AA543" s="25">
        <v>0</v>
      </c>
      <c r="AB543" s="25">
        <v>0</v>
      </c>
      <c r="AC543" s="25">
        <v>0</v>
      </c>
      <c r="AD543" s="25">
        <v>0</v>
      </c>
      <c r="AE543" s="25">
        <v>-1020.4500000000006</v>
      </c>
      <c r="AF543" s="26">
        <v>-1248.07</v>
      </c>
      <c r="AG543" s="25">
        <v>0</v>
      </c>
      <c r="AH543" s="25">
        <v>-249.75999999999996</v>
      </c>
      <c r="AI543" s="26">
        <v>-1497.83</v>
      </c>
    </row>
    <row r="544" spans="1:35" x14ac:dyDescent="0.2">
      <c r="A544" s="1">
        <v>74417</v>
      </c>
      <c r="B544" s="40" t="s">
        <v>231</v>
      </c>
      <c r="C544" s="1" t="s">
        <v>99</v>
      </c>
      <c r="D544" s="2">
        <v>44804</v>
      </c>
      <c r="E544" s="2">
        <v>44913</v>
      </c>
      <c r="F544" s="25">
        <v>0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0</v>
      </c>
      <c r="X544" s="25">
        <v>0</v>
      </c>
      <c r="Y544" s="25">
        <v>0</v>
      </c>
      <c r="Z544" s="25">
        <v>0</v>
      </c>
      <c r="AA544" s="25">
        <v>0</v>
      </c>
      <c r="AB544" s="25">
        <v>0</v>
      </c>
      <c r="AC544" s="25">
        <v>0</v>
      </c>
      <c r="AD544" s="25">
        <v>0</v>
      </c>
      <c r="AE544" s="25">
        <v>0</v>
      </c>
      <c r="AF544" s="26">
        <v>0</v>
      </c>
      <c r="AG544" s="25">
        <v>0</v>
      </c>
      <c r="AH544" s="25">
        <v>0</v>
      </c>
      <c r="AI544" s="26">
        <v>0</v>
      </c>
    </row>
    <row r="545" spans="1:35" x14ac:dyDescent="0.2">
      <c r="A545" s="1">
        <v>73425</v>
      </c>
      <c r="B545" s="40" t="s">
        <v>231</v>
      </c>
      <c r="C545" s="1" t="s">
        <v>99</v>
      </c>
      <c r="D545" s="2">
        <v>44566</v>
      </c>
      <c r="E545" s="2">
        <v>44603</v>
      </c>
      <c r="F545" s="25">
        <v>0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5">
        <v>0</v>
      </c>
      <c r="X545" s="25">
        <v>0</v>
      </c>
      <c r="Y545" s="25">
        <v>0</v>
      </c>
      <c r="Z545" s="25">
        <v>0</v>
      </c>
      <c r="AA545" s="25">
        <v>0</v>
      </c>
      <c r="AB545" s="25">
        <v>0</v>
      </c>
      <c r="AC545" s="25">
        <v>0</v>
      </c>
      <c r="AD545" s="25">
        <v>0</v>
      </c>
      <c r="AE545" s="25">
        <v>0</v>
      </c>
      <c r="AF545" s="26">
        <v>0</v>
      </c>
      <c r="AG545" s="25">
        <v>0</v>
      </c>
      <c r="AH545" s="25">
        <v>0</v>
      </c>
      <c r="AI545" s="26">
        <v>0</v>
      </c>
    </row>
    <row r="546" spans="1:35" x14ac:dyDescent="0.2">
      <c r="A546" s="1">
        <v>61730</v>
      </c>
      <c r="B546" s="40" t="s">
        <v>231</v>
      </c>
      <c r="C546" s="1" t="s">
        <v>99</v>
      </c>
      <c r="D546" s="2">
        <v>41992</v>
      </c>
      <c r="E546" s="2">
        <v>44215</v>
      </c>
      <c r="F546" s="25">
        <v>0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-5.999999999994543E-2</v>
      </c>
      <c r="N546" s="25">
        <v>-1142.3999999999999</v>
      </c>
      <c r="O546" s="25">
        <v>0</v>
      </c>
      <c r="P546" s="25">
        <v>-81.619999999999948</v>
      </c>
      <c r="Q546" s="25">
        <v>0</v>
      </c>
      <c r="R546" s="25">
        <v>-3.7799999999999958</v>
      </c>
      <c r="S546" s="25">
        <v>0</v>
      </c>
      <c r="T546" s="25">
        <v>-89.819999999999965</v>
      </c>
      <c r="U546" s="25">
        <v>-3512.8399999999988</v>
      </c>
      <c r="V546" s="25">
        <v>-3761.72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-465.71</v>
      </c>
      <c r="AC546" s="25">
        <v>0</v>
      </c>
      <c r="AD546" s="25">
        <v>0</v>
      </c>
      <c r="AE546" s="25">
        <v>-9654.2599999999966</v>
      </c>
      <c r="AF546" s="26">
        <v>-18712.21</v>
      </c>
      <c r="AG546" s="25">
        <v>0</v>
      </c>
      <c r="AH546" s="25">
        <v>-6849.569999999987</v>
      </c>
      <c r="AI546" s="26">
        <v>-25561.78</v>
      </c>
    </row>
    <row r="547" spans="1:35" x14ac:dyDescent="0.2">
      <c r="A547" s="1">
        <v>67410</v>
      </c>
      <c r="B547" s="40" t="s">
        <v>231</v>
      </c>
      <c r="C547" s="1" t="s">
        <v>99</v>
      </c>
      <c r="D547" s="2">
        <v>42669</v>
      </c>
      <c r="E547" s="2">
        <v>43374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-207.15999999999997</v>
      </c>
      <c r="N547" s="25">
        <v>-933.24999999999977</v>
      </c>
      <c r="O547" s="25">
        <v>0</v>
      </c>
      <c r="P547" s="25">
        <v>-156.63999999999999</v>
      </c>
      <c r="Q547" s="25">
        <v>0</v>
      </c>
      <c r="R547" s="25">
        <v>0</v>
      </c>
      <c r="S547" s="25">
        <v>0</v>
      </c>
      <c r="T547" s="25">
        <v>-4.1399999999999721</v>
      </c>
      <c r="U547" s="25">
        <v>-221.62</v>
      </c>
      <c r="V547" s="25">
        <v>-1634.7100000000003</v>
      </c>
      <c r="W547" s="25">
        <v>-4.9700000000001872</v>
      </c>
      <c r="X547" s="25">
        <v>0</v>
      </c>
      <c r="Y547" s="25">
        <v>0</v>
      </c>
      <c r="Z547" s="25">
        <v>-49.539999999999992</v>
      </c>
      <c r="AA547" s="25">
        <v>-150.35</v>
      </c>
      <c r="AB547" s="25">
        <v>-1806.8800000000006</v>
      </c>
      <c r="AC547" s="25">
        <v>0</v>
      </c>
      <c r="AD547" s="25">
        <v>0</v>
      </c>
      <c r="AE547" s="25">
        <v>-27130.05000000001</v>
      </c>
      <c r="AF547" s="26">
        <v>-32299.31</v>
      </c>
      <c r="AG547" s="25">
        <v>0</v>
      </c>
      <c r="AH547" s="25">
        <v>-6109.2699999999968</v>
      </c>
      <c r="AI547" s="26">
        <v>-38408.58</v>
      </c>
    </row>
    <row r="548" spans="1:35" x14ac:dyDescent="0.2">
      <c r="A548" s="1">
        <v>64824</v>
      </c>
      <c r="B548" s="40" t="s">
        <v>231</v>
      </c>
      <c r="C548" s="1" t="s">
        <v>99</v>
      </c>
      <c r="D548" s="2">
        <v>42053</v>
      </c>
      <c r="E548" s="2">
        <v>42089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-0.50999999999999091</v>
      </c>
      <c r="N548" s="25">
        <v>-62.64</v>
      </c>
      <c r="O548" s="25">
        <v>0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-271.52999999999986</v>
      </c>
      <c r="V548" s="25">
        <v>0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-909.95999999999992</v>
      </c>
      <c r="AF548" s="26">
        <v>-1244.6400000000001</v>
      </c>
      <c r="AG548" s="25">
        <v>-17.300000000000004</v>
      </c>
      <c r="AH548" s="25">
        <v>-591.22</v>
      </c>
      <c r="AI548" s="26">
        <v>-1853.16</v>
      </c>
    </row>
    <row r="549" spans="1:35" x14ac:dyDescent="0.2">
      <c r="A549" s="1">
        <v>68581</v>
      </c>
      <c r="B549" s="40" t="s">
        <v>231</v>
      </c>
      <c r="C549" s="1" t="s">
        <v>99</v>
      </c>
      <c r="D549" s="2">
        <v>42998</v>
      </c>
      <c r="E549" s="2">
        <v>44262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-236.30000000000007</v>
      </c>
      <c r="N549" s="25">
        <v>-1532.0200000000023</v>
      </c>
      <c r="O549" s="25">
        <v>0</v>
      </c>
      <c r="P549" s="25">
        <v>0</v>
      </c>
      <c r="Q549" s="25">
        <v>0</v>
      </c>
      <c r="R549" s="25">
        <v>0</v>
      </c>
      <c r="S549" s="25">
        <v>-43.010000000000005</v>
      </c>
      <c r="T549" s="25">
        <v>-177.09999999999988</v>
      </c>
      <c r="U549" s="25">
        <v>-590.9</v>
      </c>
      <c r="V549" s="25">
        <v>-2699.5299999999993</v>
      </c>
      <c r="W549" s="25">
        <v>0</v>
      </c>
      <c r="X549" s="25">
        <v>0</v>
      </c>
      <c r="Y549" s="25">
        <v>0</v>
      </c>
      <c r="Z549" s="25">
        <v>-37.480000000000075</v>
      </c>
      <c r="AA549" s="25">
        <v>-17.420000000000002</v>
      </c>
      <c r="AB549" s="25">
        <v>-813.8</v>
      </c>
      <c r="AC549" s="25">
        <v>0</v>
      </c>
      <c r="AD549" s="25">
        <v>-447.83000000000004</v>
      </c>
      <c r="AE549" s="25">
        <v>-53096.62</v>
      </c>
      <c r="AF549" s="26">
        <v>-59692.01</v>
      </c>
      <c r="AG549" s="25">
        <v>0</v>
      </c>
      <c r="AH549" s="25">
        <v>-19100.150000000001</v>
      </c>
      <c r="AI549" s="26">
        <v>-78792.160000000003</v>
      </c>
    </row>
    <row r="550" spans="1:35" x14ac:dyDescent="0.2">
      <c r="A550" s="1">
        <v>66315</v>
      </c>
      <c r="B550" s="40" t="s">
        <v>231</v>
      </c>
      <c r="C550" s="1" t="s">
        <v>99</v>
      </c>
      <c r="D550" s="2">
        <v>42760</v>
      </c>
      <c r="E550" s="2">
        <v>42892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-3.999999999996362E-2</v>
      </c>
      <c r="N550" s="25">
        <v>-477.1700000000003</v>
      </c>
      <c r="O550" s="25">
        <v>0</v>
      </c>
      <c r="P550" s="25">
        <v>-49.19</v>
      </c>
      <c r="Q550" s="25">
        <v>0</v>
      </c>
      <c r="R550" s="25">
        <v>0</v>
      </c>
      <c r="S550" s="25">
        <v>-22.66</v>
      </c>
      <c r="T550" s="25">
        <v>-94.82</v>
      </c>
      <c r="U550" s="25">
        <v>-1102.9400000000003</v>
      </c>
      <c r="V550" s="25">
        <v>-1111.8999999999996</v>
      </c>
      <c r="W550" s="25">
        <v>0</v>
      </c>
      <c r="X550" s="25">
        <v>0</v>
      </c>
      <c r="Y550" s="25">
        <v>0</v>
      </c>
      <c r="Z550" s="25">
        <v>0</v>
      </c>
      <c r="AA550" s="25">
        <v>-24.29</v>
      </c>
      <c r="AB550" s="25">
        <v>-415.77</v>
      </c>
      <c r="AC550" s="25">
        <v>0</v>
      </c>
      <c r="AD550" s="25">
        <v>0</v>
      </c>
      <c r="AE550" s="25">
        <v>-4512.3999999999996</v>
      </c>
      <c r="AF550" s="26">
        <v>-7811.18</v>
      </c>
      <c r="AG550" s="25">
        <v>-211.85999999999993</v>
      </c>
      <c r="AH550" s="25">
        <v>-3062.0899999999997</v>
      </c>
      <c r="AI550" s="26">
        <v>-11085.13</v>
      </c>
    </row>
    <row r="551" spans="1:35" x14ac:dyDescent="0.2">
      <c r="A551" s="1">
        <v>63458</v>
      </c>
      <c r="B551" s="40" t="s">
        <v>231</v>
      </c>
      <c r="C551" s="1" t="s">
        <v>99</v>
      </c>
      <c r="D551" s="2">
        <v>41992</v>
      </c>
      <c r="E551" s="2">
        <v>42549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6">
        <v>0</v>
      </c>
      <c r="AG551" s="25">
        <v>0</v>
      </c>
      <c r="AH551" s="25">
        <v>0</v>
      </c>
      <c r="AI551" s="26">
        <v>0</v>
      </c>
    </row>
    <row r="552" spans="1:35" x14ac:dyDescent="0.2">
      <c r="A552" s="1">
        <v>71535</v>
      </c>
      <c r="B552" s="40" t="s">
        <v>231</v>
      </c>
      <c r="C552" s="1" t="s">
        <v>99</v>
      </c>
      <c r="D552" s="2">
        <v>44167</v>
      </c>
      <c r="E552" s="2">
        <v>44913</v>
      </c>
      <c r="F552" s="25">
        <v>0</v>
      </c>
      <c r="G552" s="25">
        <v>0</v>
      </c>
      <c r="H552" s="25">
        <v>0</v>
      </c>
      <c r="I552" s="25">
        <v>0</v>
      </c>
      <c r="J552" s="25">
        <v>-1.999999999998181E-2</v>
      </c>
      <c r="K552" s="25">
        <v>0</v>
      </c>
      <c r="L552" s="25">
        <v>0</v>
      </c>
      <c r="M552" s="25">
        <v>-213.31999999999994</v>
      </c>
      <c r="N552" s="25">
        <v>-124.04</v>
      </c>
      <c r="O552" s="25">
        <v>0</v>
      </c>
      <c r="P552" s="25">
        <v>0</v>
      </c>
      <c r="Q552" s="25">
        <v>0</v>
      </c>
      <c r="R552" s="25">
        <v>0</v>
      </c>
      <c r="S552" s="25">
        <v>-11.55</v>
      </c>
      <c r="T552" s="25">
        <v>-45.55</v>
      </c>
      <c r="U552" s="25">
        <v>-108.65999999999966</v>
      </c>
      <c r="V552" s="25">
        <v>0</v>
      </c>
      <c r="W552" s="25">
        <v>0</v>
      </c>
      <c r="X552" s="25">
        <v>0</v>
      </c>
      <c r="Y552" s="25">
        <v>0</v>
      </c>
      <c r="Z552" s="25">
        <v>0</v>
      </c>
      <c r="AA552" s="25">
        <v>-33.06</v>
      </c>
      <c r="AB552" s="25">
        <v>0</v>
      </c>
      <c r="AC552" s="25">
        <v>-86.810000000000031</v>
      </c>
      <c r="AD552" s="25">
        <v>-4378.6200000000008</v>
      </c>
      <c r="AE552" s="25">
        <v>-981.82999999999902</v>
      </c>
      <c r="AF552" s="26">
        <v>-5983.46</v>
      </c>
      <c r="AG552" s="25">
        <v>0</v>
      </c>
      <c r="AH552" s="25">
        <v>-1301.5900000000004</v>
      </c>
      <c r="AI552" s="26">
        <v>-7285.05</v>
      </c>
    </row>
    <row r="553" spans="1:35" x14ac:dyDescent="0.2">
      <c r="A553" s="1">
        <v>66990</v>
      </c>
      <c r="B553" s="40" t="s">
        <v>231</v>
      </c>
      <c r="C553" s="1" t="s">
        <v>99</v>
      </c>
      <c r="D553" s="2">
        <v>42522</v>
      </c>
      <c r="E553" s="2">
        <v>43252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-215.01999999999998</v>
      </c>
      <c r="N553" s="25">
        <v>-1164.5200000000009</v>
      </c>
      <c r="O553" s="25">
        <v>0</v>
      </c>
      <c r="P553" s="25">
        <v>0</v>
      </c>
      <c r="Q553" s="25">
        <v>0</v>
      </c>
      <c r="R553" s="25">
        <v>0</v>
      </c>
      <c r="S553" s="25">
        <v>-25.56</v>
      </c>
      <c r="T553" s="25">
        <v>0</v>
      </c>
      <c r="U553" s="25">
        <v>-108.49000000000002</v>
      </c>
      <c r="V553" s="25">
        <v>-2031.9900000000005</v>
      </c>
      <c r="W553" s="25">
        <v>-21.769999999999925</v>
      </c>
      <c r="X553" s="25">
        <v>0</v>
      </c>
      <c r="Y553" s="25">
        <v>0</v>
      </c>
      <c r="Z553" s="25">
        <v>0</v>
      </c>
      <c r="AA553" s="25">
        <v>-12.88</v>
      </c>
      <c r="AB553" s="25">
        <v>-275.55999999999995</v>
      </c>
      <c r="AC553" s="25">
        <v>0</v>
      </c>
      <c r="AD553" s="25">
        <v>-831.09999999999991</v>
      </c>
      <c r="AE553" s="25">
        <v>-29894.67</v>
      </c>
      <c r="AF553" s="26">
        <v>-34581.56</v>
      </c>
      <c r="AG553" s="25">
        <v>0</v>
      </c>
      <c r="AH553" s="25">
        <v>-7439.5399999999991</v>
      </c>
      <c r="AI553" s="26">
        <v>-42021.1</v>
      </c>
    </row>
    <row r="554" spans="1:35" x14ac:dyDescent="0.2">
      <c r="A554" s="1">
        <v>44336</v>
      </c>
      <c r="B554" s="40" t="s">
        <v>231</v>
      </c>
      <c r="C554" s="1" t="s">
        <v>99</v>
      </c>
      <c r="D554" s="2">
        <v>42564</v>
      </c>
      <c r="E554" s="2">
        <v>44075</v>
      </c>
      <c r="F554" s="25">
        <v>-115.92000000000019</v>
      </c>
      <c r="G554" s="25">
        <v>-4.5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-1391.18</v>
      </c>
      <c r="O554" s="25">
        <v>0</v>
      </c>
      <c r="P554" s="25">
        <v>-1893.6200000000001</v>
      </c>
      <c r="Q554" s="25">
        <v>-234.43000000000029</v>
      </c>
      <c r="R554" s="25">
        <v>-80.709999999999923</v>
      </c>
      <c r="S554" s="25">
        <v>-189.56999999999979</v>
      </c>
      <c r="T554" s="25">
        <v>-1785.5000000000005</v>
      </c>
      <c r="U554" s="25">
        <v>-2199.91</v>
      </c>
      <c r="V554" s="25">
        <v>-4455.9800000000014</v>
      </c>
      <c r="W554" s="25">
        <v>0</v>
      </c>
      <c r="X554" s="25">
        <v>0</v>
      </c>
      <c r="Y554" s="25">
        <v>0</v>
      </c>
      <c r="Z554" s="25">
        <v>0</v>
      </c>
      <c r="AA554" s="25">
        <v>-6.87</v>
      </c>
      <c r="AB554" s="25">
        <v>-1988.9099999999999</v>
      </c>
      <c r="AC554" s="25">
        <v>0</v>
      </c>
      <c r="AD554" s="25">
        <v>0</v>
      </c>
      <c r="AE554" s="25">
        <v>-28770.729999999992</v>
      </c>
      <c r="AF554" s="26">
        <v>-43117.83</v>
      </c>
      <c r="AG554" s="25">
        <v>-868.1600000000002</v>
      </c>
      <c r="AH554" s="25">
        <v>-11555.849999999995</v>
      </c>
      <c r="AI554" s="26">
        <v>-55541.84</v>
      </c>
    </row>
    <row r="555" spans="1:35" x14ac:dyDescent="0.2">
      <c r="A555" s="1">
        <v>66863</v>
      </c>
      <c r="B555" s="40" t="s">
        <v>231</v>
      </c>
      <c r="C555" s="1" t="s">
        <v>99</v>
      </c>
      <c r="D555" s="2">
        <v>43383</v>
      </c>
      <c r="E555" s="2">
        <v>44404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-640.26</v>
      </c>
      <c r="N555" s="25">
        <v>-1974.4000000000005</v>
      </c>
      <c r="O555" s="25">
        <v>-184.72999999999993</v>
      </c>
      <c r="P555" s="25">
        <v>0</v>
      </c>
      <c r="Q555" s="25">
        <v>0</v>
      </c>
      <c r="R555" s="25">
        <v>0</v>
      </c>
      <c r="S555" s="25">
        <v>0</v>
      </c>
      <c r="T555" s="25">
        <v>-38.910000000000082</v>
      </c>
      <c r="U555" s="25">
        <v>-218.20999999999992</v>
      </c>
      <c r="V555" s="25">
        <v>-792.75999999999976</v>
      </c>
      <c r="W555" s="25">
        <v>0</v>
      </c>
      <c r="X555" s="25">
        <v>0</v>
      </c>
      <c r="Y555" s="25">
        <v>0</v>
      </c>
      <c r="Z555" s="25">
        <v>0</v>
      </c>
      <c r="AA555" s="25">
        <v>0</v>
      </c>
      <c r="AB555" s="25">
        <v>-384.38</v>
      </c>
      <c r="AC555" s="25">
        <v>0</v>
      </c>
      <c r="AD555" s="25">
        <v>0</v>
      </c>
      <c r="AE555" s="25">
        <v>-517.97999999999956</v>
      </c>
      <c r="AF555" s="26">
        <v>-4751.63</v>
      </c>
      <c r="AG555" s="25">
        <v>0</v>
      </c>
      <c r="AH555" s="25">
        <v>-1313.0799999999992</v>
      </c>
      <c r="AI555" s="26">
        <v>-6064.71</v>
      </c>
    </row>
    <row r="556" spans="1:35" x14ac:dyDescent="0.2">
      <c r="A556" s="1">
        <v>69027</v>
      </c>
      <c r="B556" s="40" t="s">
        <v>231</v>
      </c>
      <c r="C556" s="1" t="s">
        <v>99</v>
      </c>
      <c r="D556" s="2">
        <v>43145</v>
      </c>
      <c r="E556" s="2">
        <v>43247</v>
      </c>
      <c r="F556" s="25">
        <v>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25">
        <v>0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6">
        <v>0</v>
      </c>
      <c r="AG556" s="25">
        <v>0</v>
      </c>
      <c r="AH556" s="25">
        <v>0</v>
      </c>
      <c r="AI556" s="26">
        <v>0</v>
      </c>
    </row>
    <row r="557" spans="1:35" x14ac:dyDescent="0.2">
      <c r="A557" s="1">
        <v>72466</v>
      </c>
      <c r="B557" s="40" t="s">
        <v>231</v>
      </c>
      <c r="C557" s="1" t="s">
        <v>99</v>
      </c>
      <c r="D557" s="2">
        <v>44342</v>
      </c>
      <c r="E557" s="2">
        <v>44420</v>
      </c>
      <c r="F557" s="25">
        <v>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25">
        <v>0</v>
      </c>
      <c r="AA557" s="25">
        <v>0</v>
      </c>
      <c r="AB557" s="25">
        <v>0</v>
      </c>
      <c r="AC557" s="25">
        <v>0</v>
      </c>
      <c r="AD557" s="25">
        <v>0</v>
      </c>
      <c r="AE557" s="25">
        <v>0</v>
      </c>
      <c r="AF557" s="26">
        <v>0</v>
      </c>
      <c r="AG557" s="25">
        <v>0</v>
      </c>
      <c r="AH557" s="25">
        <v>0</v>
      </c>
      <c r="AI557" s="26">
        <v>0</v>
      </c>
    </row>
    <row r="558" spans="1:35" x14ac:dyDescent="0.2">
      <c r="A558" s="1">
        <v>73653</v>
      </c>
      <c r="B558" s="40" t="s">
        <v>231</v>
      </c>
      <c r="C558" s="1" t="s">
        <v>99</v>
      </c>
      <c r="D558" s="2">
        <v>44615</v>
      </c>
      <c r="E558" s="2">
        <v>44658</v>
      </c>
      <c r="F558" s="25">
        <v>0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25">
        <v>0</v>
      </c>
      <c r="AA558" s="25">
        <v>0</v>
      </c>
      <c r="AB558" s="25">
        <v>0</v>
      </c>
      <c r="AC558" s="25">
        <v>0</v>
      </c>
      <c r="AD558" s="25">
        <v>0</v>
      </c>
      <c r="AE558" s="25">
        <v>0</v>
      </c>
      <c r="AF558" s="26">
        <v>0</v>
      </c>
      <c r="AG558" s="25">
        <v>0</v>
      </c>
      <c r="AH558" s="25">
        <v>0</v>
      </c>
      <c r="AI558" s="26">
        <v>0</v>
      </c>
    </row>
    <row r="559" spans="1:35" x14ac:dyDescent="0.2">
      <c r="A559" s="1">
        <v>66706</v>
      </c>
      <c r="B559" s="40" t="s">
        <v>231</v>
      </c>
      <c r="C559" s="1" t="s">
        <v>99</v>
      </c>
      <c r="D559" s="2">
        <v>42536</v>
      </c>
      <c r="E559" s="2">
        <v>42724</v>
      </c>
      <c r="F559" s="25">
        <v>0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-3.999999999996362E-2</v>
      </c>
      <c r="N559" s="25">
        <v>-207.00999999999993</v>
      </c>
      <c r="O559" s="25">
        <v>0</v>
      </c>
      <c r="P559" s="25">
        <v>0</v>
      </c>
      <c r="Q559" s="25">
        <v>-26.889999999999901</v>
      </c>
      <c r="R559" s="25">
        <v>0</v>
      </c>
      <c r="S559" s="25">
        <v>0</v>
      </c>
      <c r="T559" s="25">
        <v>-130.70999999999995</v>
      </c>
      <c r="U559" s="25">
        <v>-872.99000000000012</v>
      </c>
      <c r="V559" s="25">
        <v>0</v>
      </c>
      <c r="W559" s="25">
        <v>0</v>
      </c>
      <c r="X559" s="25">
        <v>0</v>
      </c>
      <c r="Y559" s="25">
        <v>0</v>
      </c>
      <c r="Z559" s="25">
        <v>-234.47999999999985</v>
      </c>
      <c r="AA559" s="25">
        <v>-207.56999999999994</v>
      </c>
      <c r="AB559" s="25">
        <v>-309.83999999999997</v>
      </c>
      <c r="AC559" s="25">
        <v>0</v>
      </c>
      <c r="AD559" s="25">
        <v>0</v>
      </c>
      <c r="AE559" s="25">
        <v>-5014.3600000000015</v>
      </c>
      <c r="AF559" s="26">
        <v>-7003.89</v>
      </c>
      <c r="AG559" s="25">
        <v>-71.83</v>
      </c>
      <c r="AH559" s="25">
        <v>-2905.75</v>
      </c>
      <c r="AI559" s="26">
        <v>-9981.4699999999993</v>
      </c>
    </row>
    <row r="560" spans="1:35" x14ac:dyDescent="0.2">
      <c r="A560" s="1">
        <v>73756</v>
      </c>
      <c r="B560" s="40" t="s">
        <v>231</v>
      </c>
      <c r="C560" s="1" t="s">
        <v>99</v>
      </c>
      <c r="D560" s="2">
        <v>44622</v>
      </c>
      <c r="E560" s="2">
        <v>44913</v>
      </c>
      <c r="F560" s="25">
        <v>0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0</v>
      </c>
      <c r="W560" s="25">
        <v>0</v>
      </c>
      <c r="X560" s="25">
        <v>0</v>
      </c>
      <c r="Y560" s="25">
        <v>0</v>
      </c>
      <c r="Z560" s="25">
        <v>0</v>
      </c>
      <c r="AA560" s="25">
        <v>0</v>
      </c>
      <c r="AB560" s="25">
        <v>0</v>
      </c>
      <c r="AC560" s="25">
        <v>0</v>
      </c>
      <c r="AD560" s="25">
        <v>0</v>
      </c>
      <c r="AE560" s="25">
        <v>0</v>
      </c>
      <c r="AF560" s="26">
        <v>0</v>
      </c>
      <c r="AG560" s="25">
        <v>0</v>
      </c>
      <c r="AH560" s="25">
        <v>0</v>
      </c>
      <c r="AI560" s="26">
        <v>0</v>
      </c>
    </row>
    <row r="561" spans="1:35" x14ac:dyDescent="0.2">
      <c r="A561" s="1">
        <v>34844</v>
      </c>
      <c r="B561" s="40" t="s">
        <v>231</v>
      </c>
      <c r="C561" s="1" t="s">
        <v>99</v>
      </c>
      <c r="D561" s="2">
        <v>41992</v>
      </c>
      <c r="E561" s="2">
        <v>44243</v>
      </c>
      <c r="F561" s="25">
        <v>0</v>
      </c>
      <c r="G561" s="25">
        <v>0</v>
      </c>
      <c r="H561" s="25">
        <v>0</v>
      </c>
      <c r="I561" s="25">
        <v>0</v>
      </c>
      <c r="J561" s="25">
        <v>0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-31.44</v>
      </c>
      <c r="Y561" s="25">
        <v>0</v>
      </c>
      <c r="Z561" s="25">
        <v>0</v>
      </c>
      <c r="AA561" s="25">
        <v>0</v>
      </c>
      <c r="AB561" s="25">
        <v>-417.89</v>
      </c>
      <c r="AC561" s="25">
        <v>0</v>
      </c>
      <c r="AD561" s="25">
        <v>0</v>
      </c>
      <c r="AE561" s="25">
        <v>0</v>
      </c>
      <c r="AF561" s="26">
        <v>-449.33</v>
      </c>
      <c r="AG561" s="25">
        <v>0</v>
      </c>
      <c r="AH561" s="25">
        <v>-79.38000000000001</v>
      </c>
      <c r="AI561" s="26">
        <v>-528.71</v>
      </c>
    </row>
    <row r="562" spans="1:35" x14ac:dyDescent="0.2">
      <c r="A562" s="1">
        <v>64197</v>
      </c>
      <c r="B562" s="40" t="s">
        <v>231</v>
      </c>
      <c r="C562" s="1" t="s">
        <v>99</v>
      </c>
      <c r="D562" s="2">
        <v>41992</v>
      </c>
      <c r="E562" s="2">
        <v>41999</v>
      </c>
      <c r="F562" s="25">
        <v>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-220.64999999999998</v>
      </c>
      <c r="N562" s="25">
        <v>-142.57</v>
      </c>
      <c r="O562" s="25">
        <v>0</v>
      </c>
      <c r="P562" s="25">
        <v>0</v>
      </c>
      <c r="Q562" s="25">
        <v>0</v>
      </c>
      <c r="R562" s="25">
        <v>-2.95</v>
      </c>
      <c r="S562" s="25">
        <v>0</v>
      </c>
      <c r="T562" s="25">
        <v>0</v>
      </c>
      <c r="U562" s="25">
        <v>-95.060000000000102</v>
      </c>
      <c r="V562" s="25">
        <v>0</v>
      </c>
      <c r="W562" s="25">
        <v>0</v>
      </c>
      <c r="X562" s="25">
        <v>0</v>
      </c>
      <c r="Y562" s="25">
        <v>0</v>
      </c>
      <c r="Z562" s="25">
        <v>0</v>
      </c>
      <c r="AA562" s="25">
        <v>0</v>
      </c>
      <c r="AB562" s="25">
        <v>0</v>
      </c>
      <c r="AC562" s="25">
        <v>0</v>
      </c>
      <c r="AD562" s="25">
        <v>0</v>
      </c>
      <c r="AE562" s="25">
        <v>-103.93</v>
      </c>
      <c r="AF562" s="26">
        <v>-565.16</v>
      </c>
      <c r="AG562" s="25">
        <v>-29.990000000000002</v>
      </c>
      <c r="AH562" s="25">
        <v>-252.13000000000002</v>
      </c>
      <c r="AI562" s="26">
        <v>-847.28</v>
      </c>
    </row>
    <row r="563" spans="1:35" x14ac:dyDescent="0.2">
      <c r="A563" s="1">
        <v>64582</v>
      </c>
      <c r="B563" s="40" t="s">
        <v>231</v>
      </c>
      <c r="C563" s="1" t="s">
        <v>99</v>
      </c>
      <c r="D563" s="2">
        <v>41992</v>
      </c>
      <c r="E563" s="2">
        <v>42106</v>
      </c>
      <c r="F563" s="25">
        <v>-12.076000000000022</v>
      </c>
      <c r="G563" s="25">
        <v>-1.5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-96.720000000000013</v>
      </c>
      <c r="O563" s="25">
        <v>0</v>
      </c>
      <c r="P563" s="25">
        <v>0</v>
      </c>
      <c r="Q563" s="25">
        <v>0</v>
      </c>
      <c r="R563" s="25">
        <v>-38.349999999999994</v>
      </c>
      <c r="S563" s="25">
        <v>0</v>
      </c>
      <c r="T563" s="25">
        <v>-60.850000000000065</v>
      </c>
      <c r="U563" s="25">
        <v>-1230.7899999999995</v>
      </c>
      <c r="V563" s="25">
        <v>-1677.82</v>
      </c>
      <c r="W563" s="25">
        <v>0</v>
      </c>
      <c r="X563" s="25">
        <v>0</v>
      </c>
      <c r="Y563" s="25">
        <v>0</v>
      </c>
      <c r="Z563" s="25">
        <v>0</v>
      </c>
      <c r="AA563" s="25">
        <v>0</v>
      </c>
      <c r="AB563" s="25">
        <v>0</v>
      </c>
      <c r="AC563" s="25">
        <v>0</v>
      </c>
      <c r="AD563" s="25">
        <v>0</v>
      </c>
      <c r="AE563" s="25">
        <v>-5397.869999999999</v>
      </c>
      <c r="AF563" s="26">
        <v>-8515.98</v>
      </c>
      <c r="AG563" s="25">
        <v>-298.57400000000001</v>
      </c>
      <c r="AH563" s="25">
        <v>-4304.8999999999996</v>
      </c>
      <c r="AI563" s="26">
        <v>-13119.45</v>
      </c>
    </row>
    <row r="564" spans="1:35" x14ac:dyDescent="0.2">
      <c r="A564" s="1">
        <v>73630</v>
      </c>
      <c r="B564" s="40" t="s">
        <v>231</v>
      </c>
      <c r="C564" s="1" t="s">
        <v>99</v>
      </c>
      <c r="D564" s="2">
        <v>44608</v>
      </c>
      <c r="E564" s="2">
        <v>44913</v>
      </c>
      <c r="F564" s="25">
        <v>0</v>
      </c>
      <c r="G564" s="25">
        <v>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0</v>
      </c>
      <c r="AC564" s="25">
        <v>0</v>
      </c>
      <c r="AD564" s="25">
        <v>0</v>
      </c>
      <c r="AE564" s="25">
        <v>0</v>
      </c>
      <c r="AF564" s="26">
        <v>0</v>
      </c>
      <c r="AG564" s="25">
        <v>0</v>
      </c>
      <c r="AH564" s="25">
        <v>0</v>
      </c>
      <c r="AI564" s="26">
        <v>0</v>
      </c>
    </row>
    <row r="565" spans="1:35" x14ac:dyDescent="0.2">
      <c r="A565" s="1">
        <v>67007</v>
      </c>
      <c r="B565" s="40" t="s">
        <v>231</v>
      </c>
      <c r="C565" s="1" t="s">
        <v>99</v>
      </c>
      <c r="D565" s="2">
        <v>42711</v>
      </c>
      <c r="E565" s="2">
        <v>42922</v>
      </c>
      <c r="F565" s="25">
        <v>0</v>
      </c>
      <c r="G565" s="25">
        <v>0</v>
      </c>
      <c r="H565" s="25">
        <v>0</v>
      </c>
      <c r="I565" s="25">
        <v>0</v>
      </c>
      <c r="J565" s="25">
        <v>-3.999999999996362E-2</v>
      </c>
      <c r="K565" s="25">
        <v>0</v>
      </c>
      <c r="L565" s="25">
        <v>0</v>
      </c>
      <c r="M565" s="25">
        <v>-11.859999999999927</v>
      </c>
      <c r="N565" s="25">
        <v>-504.28000000000003</v>
      </c>
      <c r="O565" s="25">
        <v>0</v>
      </c>
      <c r="P565" s="25">
        <v>0</v>
      </c>
      <c r="Q565" s="25">
        <v>0</v>
      </c>
      <c r="R565" s="25">
        <v>-6.38</v>
      </c>
      <c r="S565" s="25">
        <v>0</v>
      </c>
      <c r="T565" s="25">
        <v>-5.5300000000001148</v>
      </c>
      <c r="U565" s="25">
        <v>-386.82999999999993</v>
      </c>
      <c r="V565" s="25">
        <v>-1168.7999999999997</v>
      </c>
      <c r="W565" s="25">
        <v>0</v>
      </c>
      <c r="X565" s="25">
        <v>0</v>
      </c>
      <c r="Y565" s="25">
        <v>0</v>
      </c>
      <c r="Z565" s="25">
        <v>0</v>
      </c>
      <c r="AA565" s="25">
        <v>-213.34999999999997</v>
      </c>
      <c r="AB565" s="25">
        <v>0</v>
      </c>
      <c r="AC565" s="25">
        <v>-201.37</v>
      </c>
      <c r="AD565" s="25">
        <v>-4111.8500000000013</v>
      </c>
      <c r="AE565" s="25">
        <v>-6057.489999999998</v>
      </c>
      <c r="AF565" s="26">
        <v>-12667.78</v>
      </c>
      <c r="AG565" s="25">
        <v>0</v>
      </c>
      <c r="AH565" s="25">
        <v>-5180.6900000000005</v>
      </c>
      <c r="AI565" s="26">
        <v>-17848.47</v>
      </c>
    </row>
    <row r="566" spans="1:35" x14ac:dyDescent="0.2">
      <c r="A566" s="1">
        <v>71767</v>
      </c>
      <c r="B566" s="40" t="s">
        <v>231</v>
      </c>
      <c r="C566" s="1" t="s">
        <v>99</v>
      </c>
      <c r="D566" s="2">
        <v>44181</v>
      </c>
      <c r="E566" s="2">
        <v>44633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-29.999999999999986</v>
      </c>
      <c r="R566" s="25">
        <v>-28.460000000000448</v>
      </c>
      <c r="S566" s="25">
        <v>-28.44</v>
      </c>
      <c r="T566" s="25">
        <v>-190.82000000000005</v>
      </c>
      <c r="U566" s="25">
        <v>-197.62999999999994</v>
      </c>
      <c r="V566" s="25">
        <v>0</v>
      </c>
      <c r="W566" s="25">
        <v>0</v>
      </c>
      <c r="X566" s="25">
        <v>-4.3899999999999997</v>
      </c>
      <c r="Y566" s="25">
        <v>0</v>
      </c>
      <c r="Z566" s="25">
        <v>-38.79</v>
      </c>
      <c r="AA566" s="25">
        <v>0</v>
      </c>
      <c r="AB566" s="25">
        <v>-281.99999999999977</v>
      </c>
      <c r="AC566" s="25">
        <v>0</v>
      </c>
      <c r="AD566" s="25">
        <v>0</v>
      </c>
      <c r="AE566" s="25">
        <v>-2661.04</v>
      </c>
      <c r="AF566" s="26">
        <v>-3461.57</v>
      </c>
      <c r="AG566" s="25">
        <v>0</v>
      </c>
      <c r="AH566" s="25">
        <v>-721.73</v>
      </c>
      <c r="AI566" s="26">
        <v>-4183.3</v>
      </c>
    </row>
    <row r="567" spans="1:35" x14ac:dyDescent="0.2">
      <c r="A567" s="1">
        <v>70244</v>
      </c>
      <c r="B567" s="40" t="s">
        <v>231</v>
      </c>
      <c r="C567" s="1" t="s">
        <v>99</v>
      </c>
      <c r="D567" s="2">
        <v>43677</v>
      </c>
      <c r="E567" s="2">
        <v>44377</v>
      </c>
      <c r="F567" s="25">
        <v>-7.4900000000000091</v>
      </c>
      <c r="G567" s="25">
        <v>-1.5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-716.43999999999983</v>
      </c>
      <c r="O567" s="25">
        <v>0</v>
      </c>
      <c r="P567" s="25">
        <v>-282.11</v>
      </c>
      <c r="Q567" s="25">
        <v>0</v>
      </c>
      <c r="R567" s="25">
        <v>0</v>
      </c>
      <c r="S567" s="25">
        <v>0</v>
      </c>
      <c r="T567" s="25">
        <v>-376.35</v>
      </c>
      <c r="U567" s="25">
        <v>-1813.1000000000004</v>
      </c>
      <c r="V567" s="25">
        <v>-1009.3800000000002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-737.2800000000002</v>
      </c>
      <c r="AC567" s="25">
        <v>0</v>
      </c>
      <c r="AD567" s="25">
        <v>0</v>
      </c>
      <c r="AE567" s="25">
        <v>-6333.16</v>
      </c>
      <c r="AF567" s="26">
        <v>-11276.81</v>
      </c>
      <c r="AG567" s="25">
        <v>-353.07000000000028</v>
      </c>
      <c r="AH567" s="25">
        <v>-1964.9899999999996</v>
      </c>
      <c r="AI567" s="26">
        <v>-13594.87</v>
      </c>
    </row>
    <row r="568" spans="1:35" x14ac:dyDescent="0.2">
      <c r="A568" s="1" t="s">
        <v>128</v>
      </c>
      <c r="B568" s="40" t="s">
        <v>231</v>
      </c>
      <c r="C568" s="1" t="s">
        <v>99</v>
      </c>
      <c r="D568" s="2">
        <v>43285</v>
      </c>
      <c r="E568" s="2">
        <v>44766</v>
      </c>
      <c r="F568" s="25">
        <v>-194.702</v>
      </c>
      <c r="G568" s="25">
        <v>-1.5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-51.999999999999915</v>
      </c>
      <c r="N568" s="25">
        <v>-909.13999999999976</v>
      </c>
      <c r="O568" s="25">
        <v>0</v>
      </c>
      <c r="P568" s="25">
        <v>0</v>
      </c>
      <c r="Q568" s="25">
        <v>-11.620000000000005</v>
      </c>
      <c r="R568" s="25">
        <v>0</v>
      </c>
      <c r="S568" s="25">
        <v>-44.210000000000008</v>
      </c>
      <c r="T568" s="25">
        <v>-117.84</v>
      </c>
      <c r="U568" s="25">
        <v>-509.54000000000048</v>
      </c>
      <c r="V568" s="25">
        <v>-121.37999999999997</v>
      </c>
      <c r="W568" s="25">
        <v>-37.899999999999885</v>
      </c>
      <c r="X568" s="25">
        <v>0</v>
      </c>
      <c r="Y568" s="25">
        <v>0</v>
      </c>
      <c r="Z568" s="25">
        <v>-5.6899999999998983</v>
      </c>
      <c r="AA568" s="25">
        <v>-64.110000000000184</v>
      </c>
      <c r="AB568" s="25">
        <v>-1394.1800000000005</v>
      </c>
      <c r="AC568" s="25">
        <v>0</v>
      </c>
      <c r="AD568" s="25">
        <v>-1754.8499999999997</v>
      </c>
      <c r="AE568" s="25">
        <v>-33084.829999999994</v>
      </c>
      <c r="AF568" s="26">
        <v>-38303.49</v>
      </c>
      <c r="AG568" s="25">
        <v>0</v>
      </c>
      <c r="AH568" s="25">
        <v>-4465.1000000000085</v>
      </c>
      <c r="AI568" s="26">
        <v>-42768.59</v>
      </c>
    </row>
    <row r="569" spans="1:35" x14ac:dyDescent="0.2">
      <c r="A569" s="1">
        <v>67063</v>
      </c>
      <c r="B569" s="40" t="s">
        <v>231</v>
      </c>
      <c r="C569" s="1" t="s">
        <v>99</v>
      </c>
      <c r="D569" s="2">
        <v>42550</v>
      </c>
      <c r="E569" s="2">
        <v>43819</v>
      </c>
      <c r="F569" s="25">
        <v>-37.1400000000001</v>
      </c>
      <c r="G569" s="25">
        <v>-1.5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-530.97999999999956</v>
      </c>
      <c r="N569" s="25">
        <v>-2264.2099999999996</v>
      </c>
      <c r="O569" s="25">
        <v>0</v>
      </c>
      <c r="P569" s="25">
        <v>-167.5</v>
      </c>
      <c r="Q569" s="25">
        <v>0</v>
      </c>
      <c r="R569" s="25">
        <v>0</v>
      </c>
      <c r="S569" s="25">
        <v>-8.8000000000000007</v>
      </c>
      <c r="T569" s="25">
        <v>-116.24999999999989</v>
      </c>
      <c r="U569" s="25">
        <v>-646.58999999999992</v>
      </c>
      <c r="V569" s="25">
        <v>-3133.2699999999995</v>
      </c>
      <c r="W569" s="25">
        <v>0</v>
      </c>
      <c r="X569" s="25">
        <v>0</v>
      </c>
      <c r="Y569" s="25">
        <v>0</v>
      </c>
      <c r="Z569" s="25">
        <v>0</v>
      </c>
      <c r="AA569" s="25">
        <v>-93.260000000000048</v>
      </c>
      <c r="AB569" s="25">
        <v>-1711.57</v>
      </c>
      <c r="AC569" s="25">
        <v>0</v>
      </c>
      <c r="AD569" s="25">
        <v>-3811.4899999999993</v>
      </c>
      <c r="AE569" s="25">
        <v>-23787.379999999997</v>
      </c>
      <c r="AF569" s="26">
        <v>-36309.94</v>
      </c>
      <c r="AG569" s="25">
        <v>0</v>
      </c>
      <c r="AH569" s="25">
        <v>-7204.2499999999982</v>
      </c>
      <c r="AI569" s="26">
        <v>-43514.19</v>
      </c>
    </row>
    <row r="570" spans="1:35" x14ac:dyDescent="0.2">
      <c r="A570" s="1">
        <v>65637</v>
      </c>
      <c r="B570" s="40" t="s">
        <v>231</v>
      </c>
      <c r="C570" s="1" t="s">
        <v>99</v>
      </c>
      <c r="D570" s="2">
        <v>42242</v>
      </c>
      <c r="E570" s="2">
        <v>43242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-360.12999999999977</v>
      </c>
      <c r="N570" s="25">
        <v>-1193.2800000000002</v>
      </c>
      <c r="O570" s="25">
        <v>0</v>
      </c>
      <c r="P570" s="25">
        <v>-120.35000000000002</v>
      </c>
      <c r="Q570" s="25">
        <v>-276.79000000000019</v>
      </c>
      <c r="R570" s="25">
        <v>0</v>
      </c>
      <c r="S570" s="25">
        <v>-56.370000000000331</v>
      </c>
      <c r="T570" s="25">
        <v>-420.80999999999989</v>
      </c>
      <c r="U570" s="25">
        <v>-2539.8000000000006</v>
      </c>
      <c r="V570" s="25">
        <v>-5545.52</v>
      </c>
      <c r="W570" s="25">
        <v>0</v>
      </c>
      <c r="X570" s="25">
        <v>0</v>
      </c>
      <c r="Y570" s="25">
        <v>0</v>
      </c>
      <c r="Z570" s="25">
        <v>0</v>
      </c>
      <c r="AA570" s="25">
        <v>-443.27000000000004</v>
      </c>
      <c r="AB570" s="25">
        <v>-1234.0899999999999</v>
      </c>
      <c r="AC570" s="25">
        <v>0</v>
      </c>
      <c r="AD570" s="25">
        <v>-2080.1099999999997</v>
      </c>
      <c r="AE570" s="25">
        <v>-42813.880000000026</v>
      </c>
      <c r="AF570" s="26">
        <v>-57084.4</v>
      </c>
      <c r="AG570" s="25">
        <v>-633.50999999999988</v>
      </c>
      <c r="AH570" s="25">
        <v>-13898.999999999996</v>
      </c>
      <c r="AI570" s="26">
        <v>-71616.91</v>
      </c>
    </row>
    <row r="571" spans="1:35" x14ac:dyDescent="0.2">
      <c r="A571" s="1">
        <v>74161</v>
      </c>
      <c r="B571" s="40" t="s">
        <v>231</v>
      </c>
      <c r="C571" s="1" t="s">
        <v>99</v>
      </c>
      <c r="D571" s="2">
        <v>44727</v>
      </c>
      <c r="E571" s="2">
        <v>44740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25">
        <v>0</v>
      </c>
      <c r="AA571" s="25">
        <v>0</v>
      </c>
      <c r="AB571" s="25">
        <v>0</v>
      </c>
      <c r="AC571" s="25">
        <v>0</v>
      </c>
      <c r="AD571" s="25">
        <v>0</v>
      </c>
      <c r="AE571" s="25">
        <v>0</v>
      </c>
      <c r="AF571" s="26">
        <v>0</v>
      </c>
      <c r="AG571" s="25">
        <v>0</v>
      </c>
      <c r="AH571" s="25">
        <v>0</v>
      </c>
      <c r="AI571" s="26">
        <v>0</v>
      </c>
    </row>
    <row r="572" spans="1:35" x14ac:dyDescent="0.2">
      <c r="A572" s="1" t="s">
        <v>129</v>
      </c>
      <c r="B572" s="40" t="s">
        <v>231</v>
      </c>
      <c r="C572" s="1" t="s">
        <v>99</v>
      </c>
      <c r="D572" s="2">
        <v>42172</v>
      </c>
      <c r="E572" s="2">
        <v>44149</v>
      </c>
      <c r="F572" s="25">
        <v>-68.529999999999973</v>
      </c>
      <c r="G572" s="25">
        <v>-1.5</v>
      </c>
      <c r="H572" s="25">
        <v>0</v>
      </c>
      <c r="I572" s="25">
        <v>0</v>
      </c>
      <c r="J572" s="25">
        <v>-170.42000000000013</v>
      </c>
      <c r="K572" s="25">
        <v>0</v>
      </c>
      <c r="L572" s="25">
        <v>0</v>
      </c>
      <c r="M572" s="25">
        <v>-431.92999999999989</v>
      </c>
      <c r="N572" s="25">
        <v>-1123.27</v>
      </c>
      <c r="O572" s="25">
        <v>0</v>
      </c>
      <c r="P572" s="25">
        <v>-37.869999999999891</v>
      </c>
      <c r="Q572" s="25">
        <v>0</v>
      </c>
      <c r="R572" s="25">
        <v>-3.41</v>
      </c>
      <c r="S572" s="25">
        <v>0</v>
      </c>
      <c r="T572" s="25">
        <v>-113.13999999999999</v>
      </c>
      <c r="U572" s="25">
        <v>-776.79999999999984</v>
      </c>
      <c r="V572" s="25">
        <v>-1205.29</v>
      </c>
      <c r="W572" s="25">
        <v>0</v>
      </c>
      <c r="X572" s="25">
        <v>0</v>
      </c>
      <c r="Y572" s="25">
        <v>0</v>
      </c>
      <c r="Z572" s="25">
        <v>-122.43000000000005</v>
      </c>
      <c r="AA572" s="25">
        <v>0</v>
      </c>
      <c r="AB572" s="25">
        <v>-2356.27</v>
      </c>
      <c r="AC572" s="25">
        <v>0</v>
      </c>
      <c r="AD572" s="25">
        <v>0</v>
      </c>
      <c r="AE572" s="25">
        <v>-13347.44</v>
      </c>
      <c r="AF572" s="26">
        <v>-19758.3</v>
      </c>
      <c r="AG572" s="25">
        <v>0</v>
      </c>
      <c r="AH572" s="25">
        <v>-7515.3200000000006</v>
      </c>
      <c r="AI572" s="26">
        <v>-27273.62</v>
      </c>
    </row>
    <row r="573" spans="1:35" x14ac:dyDescent="0.2">
      <c r="A573" s="1">
        <v>72172</v>
      </c>
      <c r="B573" s="40" t="s">
        <v>231</v>
      </c>
      <c r="C573" s="1" t="s">
        <v>99</v>
      </c>
      <c r="D573" s="2">
        <v>44307</v>
      </c>
      <c r="E573" s="2">
        <v>44600</v>
      </c>
      <c r="F573" s="25">
        <v>0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0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0</v>
      </c>
      <c r="AC573" s="25">
        <v>0</v>
      </c>
      <c r="AD573" s="25">
        <v>0</v>
      </c>
      <c r="AE573" s="25">
        <v>0</v>
      </c>
      <c r="AF573" s="26">
        <v>0</v>
      </c>
      <c r="AG573" s="25">
        <v>0</v>
      </c>
      <c r="AH573" s="25">
        <v>0</v>
      </c>
      <c r="AI573" s="26">
        <v>0</v>
      </c>
    </row>
    <row r="574" spans="1:35" x14ac:dyDescent="0.2">
      <c r="A574" s="1">
        <v>70508</v>
      </c>
      <c r="B574" s="40" t="s">
        <v>231</v>
      </c>
      <c r="C574" s="1" t="s">
        <v>99</v>
      </c>
      <c r="D574" s="2">
        <v>43705</v>
      </c>
      <c r="E574" s="2">
        <v>43740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0</v>
      </c>
      <c r="AE574" s="25">
        <v>-854.44999999999959</v>
      </c>
      <c r="AF574" s="26">
        <v>-854.45</v>
      </c>
      <c r="AG574" s="25">
        <v>0</v>
      </c>
      <c r="AH574" s="25">
        <v>-131.87</v>
      </c>
      <c r="AI574" s="26">
        <v>-986.32</v>
      </c>
    </row>
    <row r="575" spans="1:35" x14ac:dyDescent="0.2">
      <c r="A575" s="1">
        <v>73945</v>
      </c>
      <c r="B575" s="40" t="s">
        <v>231</v>
      </c>
      <c r="C575" s="1" t="s">
        <v>99</v>
      </c>
      <c r="D575" s="2">
        <v>44692</v>
      </c>
      <c r="E575" s="2">
        <v>44913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6">
        <v>0</v>
      </c>
      <c r="AG575" s="25">
        <v>0</v>
      </c>
      <c r="AH575" s="25">
        <v>0</v>
      </c>
      <c r="AI575" s="26">
        <v>0</v>
      </c>
    </row>
    <row r="576" spans="1:35" x14ac:dyDescent="0.2">
      <c r="A576" s="1">
        <v>64661</v>
      </c>
      <c r="B576" s="40" t="s">
        <v>231</v>
      </c>
      <c r="C576" s="1" t="s">
        <v>99</v>
      </c>
      <c r="D576" s="2">
        <v>42011</v>
      </c>
      <c r="E576" s="2">
        <v>42189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-198.63999999999987</v>
      </c>
      <c r="O576" s="25">
        <v>0</v>
      </c>
      <c r="P576" s="25">
        <v>0</v>
      </c>
      <c r="Q576" s="25">
        <v>-1.0200000000000244</v>
      </c>
      <c r="R576" s="25">
        <v>0</v>
      </c>
      <c r="S576" s="25">
        <v>-57.59</v>
      </c>
      <c r="T576" s="25">
        <v>-193.73000000000002</v>
      </c>
      <c r="U576" s="25">
        <v>-1036.8700000000001</v>
      </c>
      <c r="V576" s="25">
        <v>-881.3599999999999</v>
      </c>
      <c r="W576" s="25">
        <v>0</v>
      </c>
      <c r="X576" s="25">
        <v>0</v>
      </c>
      <c r="Y576" s="25">
        <v>0</v>
      </c>
      <c r="Z576" s="25">
        <v>0</v>
      </c>
      <c r="AA576" s="25">
        <v>-59.029999999999987</v>
      </c>
      <c r="AB576" s="25">
        <v>0</v>
      </c>
      <c r="AC576" s="25">
        <v>0</v>
      </c>
      <c r="AD576" s="25">
        <v>0</v>
      </c>
      <c r="AE576" s="25">
        <v>-7791.54</v>
      </c>
      <c r="AF576" s="26">
        <v>-10219.780000000001</v>
      </c>
      <c r="AG576" s="25">
        <v>-213.88999999999993</v>
      </c>
      <c r="AH576" s="25">
        <v>-4727.3199999999988</v>
      </c>
      <c r="AI576" s="26">
        <v>-15160.99</v>
      </c>
    </row>
    <row r="577" spans="1:35" x14ac:dyDescent="0.2">
      <c r="A577" s="1">
        <v>66749</v>
      </c>
      <c r="B577" s="40" t="s">
        <v>231</v>
      </c>
      <c r="C577" s="1" t="s">
        <v>99</v>
      </c>
      <c r="D577" s="2">
        <v>42473</v>
      </c>
      <c r="E577" s="2">
        <v>42639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6">
        <v>0</v>
      </c>
      <c r="AG577" s="25">
        <v>0</v>
      </c>
      <c r="AH577" s="25">
        <v>0</v>
      </c>
      <c r="AI577" s="26">
        <v>0</v>
      </c>
    </row>
    <row r="578" spans="1:35" x14ac:dyDescent="0.2">
      <c r="A578" s="1" t="s">
        <v>130</v>
      </c>
      <c r="B578" s="40" t="s">
        <v>231</v>
      </c>
      <c r="C578" s="1" t="s">
        <v>99</v>
      </c>
      <c r="D578" s="2">
        <v>43264</v>
      </c>
      <c r="E578" s="2">
        <v>44540</v>
      </c>
      <c r="F578" s="25">
        <v>0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-1395.2900000000009</v>
      </c>
      <c r="O578" s="25">
        <v>0</v>
      </c>
      <c r="P578" s="25">
        <v>0</v>
      </c>
      <c r="Q578" s="25">
        <v>0</v>
      </c>
      <c r="R578" s="25">
        <v>-10.649999999999999</v>
      </c>
      <c r="S578" s="25">
        <v>-0.6600000000000481</v>
      </c>
      <c r="T578" s="25">
        <v>0</v>
      </c>
      <c r="U578" s="25">
        <v>-316.7000000000001</v>
      </c>
      <c r="V578" s="25">
        <v>-353.55999999999977</v>
      </c>
      <c r="W578" s="25">
        <v>0</v>
      </c>
      <c r="X578" s="25">
        <v>0</v>
      </c>
      <c r="Y578" s="25">
        <v>0</v>
      </c>
      <c r="Z578" s="25">
        <v>0</v>
      </c>
      <c r="AA578" s="25">
        <v>-28.54</v>
      </c>
      <c r="AB578" s="25">
        <v>-216.8399999999998</v>
      </c>
      <c r="AC578" s="25">
        <v>0</v>
      </c>
      <c r="AD578" s="25">
        <v>0</v>
      </c>
      <c r="AE578" s="25">
        <v>-15676.659999999994</v>
      </c>
      <c r="AF578" s="26">
        <v>-17998.900000000001</v>
      </c>
      <c r="AG578" s="25">
        <v>0</v>
      </c>
      <c r="AH578" s="25">
        <v>-1597.8100000000002</v>
      </c>
      <c r="AI578" s="26">
        <v>-19596.71</v>
      </c>
    </row>
    <row r="579" spans="1:35" x14ac:dyDescent="0.2">
      <c r="A579" s="1">
        <v>64351</v>
      </c>
      <c r="B579" s="40" t="s">
        <v>231</v>
      </c>
      <c r="C579" s="1" t="s">
        <v>99</v>
      </c>
      <c r="D579" s="2">
        <v>41992</v>
      </c>
      <c r="E579" s="2">
        <v>42661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-481.20999999999981</v>
      </c>
      <c r="O579" s="25">
        <v>0</v>
      </c>
      <c r="P579" s="25">
        <v>-110.49999999999994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-327.14</v>
      </c>
      <c r="AC579" s="25">
        <v>0</v>
      </c>
      <c r="AD579" s="25">
        <v>0</v>
      </c>
      <c r="AE579" s="25">
        <v>-736.98000000000013</v>
      </c>
      <c r="AF579" s="26">
        <v>-1655.83</v>
      </c>
      <c r="AG579" s="25">
        <v>0</v>
      </c>
      <c r="AH579" s="25">
        <v>-854.13</v>
      </c>
      <c r="AI579" s="26">
        <v>-2509.96</v>
      </c>
    </row>
    <row r="580" spans="1:35" x14ac:dyDescent="0.2">
      <c r="A580" s="1">
        <v>68161</v>
      </c>
      <c r="B580" s="40" t="s">
        <v>231</v>
      </c>
      <c r="C580" s="1" t="s">
        <v>99</v>
      </c>
      <c r="D580" s="2">
        <v>42886</v>
      </c>
      <c r="E580" s="2">
        <v>43448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6">
        <v>0</v>
      </c>
      <c r="AG580" s="25">
        <v>0</v>
      </c>
      <c r="AH580" s="25">
        <v>0</v>
      </c>
      <c r="AI580" s="26">
        <v>0</v>
      </c>
    </row>
    <row r="581" spans="1:35" x14ac:dyDescent="0.2">
      <c r="A581" s="1">
        <v>66794</v>
      </c>
      <c r="B581" s="40" t="s">
        <v>231</v>
      </c>
      <c r="C581" s="1" t="s">
        <v>99</v>
      </c>
      <c r="D581" s="2">
        <v>42417</v>
      </c>
      <c r="E581" s="2">
        <v>43443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-656.69999999999982</v>
      </c>
      <c r="N581" s="25">
        <v>-1919.0600000000002</v>
      </c>
      <c r="O581" s="25">
        <v>0</v>
      </c>
      <c r="P581" s="25">
        <v>-583.20000000000005</v>
      </c>
      <c r="Q581" s="25">
        <v>0</v>
      </c>
      <c r="R581" s="25">
        <v>0</v>
      </c>
      <c r="S581" s="25">
        <v>-48.990000000000052</v>
      </c>
      <c r="T581" s="25">
        <v>-94.04</v>
      </c>
      <c r="U581" s="25">
        <v>-369.3700000000004</v>
      </c>
      <c r="V581" s="25">
        <v>-3445.12</v>
      </c>
      <c r="W581" s="25">
        <v>0</v>
      </c>
      <c r="X581" s="25">
        <v>0</v>
      </c>
      <c r="Y581" s="25">
        <v>0</v>
      </c>
      <c r="Z581" s="25">
        <v>0</v>
      </c>
      <c r="AA581" s="25">
        <v>-9.7700000000000529</v>
      </c>
      <c r="AB581" s="25">
        <v>-213.18000000000012</v>
      </c>
      <c r="AC581" s="25">
        <v>0</v>
      </c>
      <c r="AD581" s="25">
        <v>-2308.0199999999995</v>
      </c>
      <c r="AE581" s="25">
        <v>-43020.999999999971</v>
      </c>
      <c r="AF581" s="26">
        <v>-52668.45</v>
      </c>
      <c r="AG581" s="25">
        <v>0</v>
      </c>
      <c r="AH581" s="25">
        <v>-11081.729999999992</v>
      </c>
      <c r="AI581" s="26">
        <v>-63750.18</v>
      </c>
    </row>
    <row r="582" spans="1:35" x14ac:dyDescent="0.2">
      <c r="A582" s="1">
        <v>68229</v>
      </c>
      <c r="B582" s="40" t="s">
        <v>231</v>
      </c>
      <c r="C582" s="1" t="s">
        <v>99</v>
      </c>
      <c r="D582" s="2">
        <v>42917</v>
      </c>
      <c r="E582" s="2">
        <v>43256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-98.690000000000083</v>
      </c>
      <c r="O582" s="25">
        <v>-67.660000000000082</v>
      </c>
      <c r="P582" s="25">
        <v>-323.61</v>
      </c>
      <c r="Q582" s="25">
        <v>0</v>
      </c>
      <c r="R582" s="25">
        <v>0</v>
      </c>
      <c r="S582" s="25">
        <v>0</v>
      </c>
      <c r="T582" s="25">
        <v>-19.510000000000026</v>
      </c>
      <c r="U582" s="25">
        <v>-171.19000000000017</v>
      </c>
      <c r="V582" s="25">
        <v>0</v>
      </c>
      <c r="W582" s="25">
        <v>0</v>
      </c>
      <c r="X582" s="25">
        <v>0</v>
      </c>
      <c r="Y582" s="25">
        <v>0</v>
      </c>
      <c r="Z582" s="25">
        <v>0</v>
      </c>
      <c r="AA582" s="25">
        <v>-227.97000000000037</v>
      </c>
      <c r="AB582" s="25">
        <v>-119.10999999999999</v>
      </c>
      <c r="AC582" s="25">
        <v>0</v>
      </c>
      <c r="AD582" s="25">
        <v>0</v>
      </c>
      <c r="AE582" s="25">
        <v>-3609.7000000000003</v>
      </c>
      <c r="AF582" s="26">
        <v>-4637.4399999999996</v>
      </c>
      <c r="AG582" s="25">
        <v>0</v>
      </c>
      <c r="AH582" s="25">
        <v>-934.7299999999999</v>
      </c>
      <c r="AI582" s="26">
        <v>-5572.17</v>
      </c>
    </row>
    <row r="583" spans="1:35" x14ac:dyDescent="0.2">
      <c r="A583" s="1">
        <v>54479</v>
      </c>
      <c r="B583" s="40" t="s">
        <v>231</v>
      </c>
      <c r="C583" s="1" t="s">
        <v>99</v>
      </c>
      <c r="D583" s="2">
        <v>41992</v>
      </c>
      <c r="E583" s="2">
        <v>42710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6">
        <v>0</v>
      </c>
      <c r="AG583" s="25">
        <v>0</v>
      </c>
      <c r="AH583" s="25">
        <v>0</v>
      </c>
      <c r="AI583" s="26">
        <v>0</v>
      </c>
    </row>
    <row r="584" spans="1:35" x14ac:dyDescent="0.2">
      <c r="A584" s="1" t="s">
        <v>131</v>
      </c>
      <c r="B584" s="40" t="s">
        <v>231</v>
      </c>
      <c r="C584" s="1" t="s">
        <v>99</v>
      </c>
      <c r="D584" s="2">
        <v>42515</v>
      </c>
      <c r="E584" s="2">
        <v>43417</v>
      </c>
      <c r="F584" s="25">
        <v>0</v>
      </c>
      <c r="G584" s="25">
        <v>0</v>
      </c>
      <c r="H584" s="25">
        <v>0</v>
      </c>
      <c r="I584" s="25">
        <v>0</v>
      </c>
      <c r="J584" s="25">
        <v>-66.179999999999893</v>
      </c>
      <c r="K584" s="25">
        <v>0</v>
      </c>
      <c r="L584" s="25">
        <v>0</v>
      </c>
      <c r="M584" s="25">
        <v>-0.10999999999989996</v>
      </c>
      <c r="N584" s="25">
        <v>-397.67999999999995</v>
      </c>
      <c r="O584" s="25">
        <v>0</v>
      </c>
      <c r="P584" s="25">
        <v>-91.13</v>
      </c>
      <c r="Q584" s="25">
        <v>-69.930000000000007</v>
      </c>
      <c r="R584" s="25">
        <v>-67.769999999999968</v>
      </c>
      <c r="S584" s="25">
        <v>-12.029999999999987</v>
      </c>
      <c r="T584" s="25">
        <v>-465.5500000000003</v>
      </c>
      <c r="U584" s="25">
        <v>-1511.4099999999992</v>
      </c>
      <c r="V584" s="25">
        <v>-1400.1999999999998</v>
      </c>
      <c r="W584" s="25">
        <v>0</v>
      </c>
      <c r="X584" s="25">
        <v>0</v>
      </c>
      <c r="Y584" s="25">
        <v>0</v>
      </c>
      <c r="Z584" s="25">
        <v>0</v>
      </c>
      <c r="AA584" s="25">
        <v>-50.91</v>
      </c>
      <c r="AB584" s="25">
        <v>0</v>
      </c>
      <c r="AC584" s="25">
        <v>0</v>
      </c>
      <c r="AD584" s="25">
        <v>0</v>
      </c>
      <c r="AE584" s="25">
        <v>-12267.56</v>
      </c>
      <c r="AF584" s="26">
        <v>-16400.46</v>
      </c>
      <c r="AG584" s="25">
        <v>-302.75000000000011</v>
      </c>
      <c r="AH584" s="25">
        <v>-5055.3599999999997</v>
      </c>
      <c r="AI584" s="26">
        <v>-21758.57</v>
      </c>
    </row>
    <row r="585" spans="1:35" x14ac:dyDescent="0.2">
      <c r="A585" s="1">
        <v>57891</v>
      </c>
      <c r="B585" s="40" t="s">
        <v>231</v>
      </c>
      <c r="C585" s="1" t="s">
        <v>99</v>
      </c>
      <c r="D585" s="2">
        <v>41992</v>
      </c>
      <c r="E585" s="2">
        <v>44913</v>
      </c>
      <c r="F585" s="25">
        <v>0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25">
        <v>0</v>
      </c>
      <c r="AA585" s="25">
        <v>0</v>
      </c>
      <c r="AB585" s="25">
        <v>-1239.6300000000001</v>
      </c>
      <c r="AC585" s="25">
        <v>0</v>
      </c>
      <c r="AD585" s="25">
        <v>0</v>
      </c>
      <c r="AE585" s="25">
        <v>0</v>
      </c>
      <c r="AF585" s="26">
        <v>-1239.6300000000001</v>
      </c>
      <c r="AG585" s="25">
        <v>0</v>
      </c>
      <c r="AH585" s="25">
        <v>-119.25000000000017</v>
      </c>
      <c r="AI585" s="26">
        <v>-1358.88</v>
      </c>
    </row>
    <row r="586" spans="1:35" x14ac:dyDescent="0.2">
      <c r="A586" s="1">
        <v>62073</v>
      </c>
      <c r="B586" s="40" t="s">
        <v>231</v>
      </c>
      <c r="C586" s="1" t="s">
        <v>99</v>
      </c>
      <c r="D586" s="2">
        <v>41992</v>
      </c>
      <c r="E586" s="2">
        <v>42424</v>
      </c>
      <c r="F586" s="25">
        <v>0</v>
      </c>
      <c r="G586" s="25">
        <v>0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5">
        <v>-216.16</v>
      </c>
      <c r="N586" s="25">
        <v>-495.51999999999992</v>
      </c>
      <c r="O586" s="25">
        <v>-211.31000000000014</v>
      </c>
      <c r="P586" s="25">
        <v>-152.99</v>
      </c>
      <c r="Q586" s="25">
        <v>0</v>
      </c>
      <c r="R586" s="25">
        <v>0</v>
      </c>
      <c r="S586" s="25">
        <v>-2.0099999999999998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25">
        <v>0</v>
      </c>
      <c r="AA586" s="25">
        <v>-29.89</v>
      </c>
      <c r="AB586" s="25">
        <v>-1054.95</v>
      </c>
      <c r="AC586" s="25">
        <v>0</v>
      </c>
      <c r="AD586" s="25">
        <v>0</v>
      </c>
      <c r="AE586" s="25">
        <v>-4032.6000000000008</v>
      </c>
      <c r="AF586" s="26">
        <v>-6195.43</v>
      </c>
      <c r="AG586" s="25">
        <v>0</v>
      </c>
      <c r="AH586" s="25">
        <v>-2469.9300000000003</v>
      </c>
      <c r="AI586" s="26">
        <v>-8665.36</v>
      </c>
    </row>
    <row r="587" spans="1:35" x14ac:dyDescent="0.2">
      <c r="A587" s="1">
        <v>73296</v>
      </c>
      <c r="B587" s="40" t="s">
        <v>231</v>
      </c>
      <c r="C587" s="1" t="s">
        <v>99</v>
      </c>
      <c r="D587" s="2">
        <v>44573</v>
      </c>
      <c r="E587" s="2">
        <v>44827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0</v>
      </c>
      <c r="W587" s="25">
        <v>0</v>
      </c>
      <c r="X587" s="25">
        <v>0</v>
      </c>
      <c r="Y587" s="25">
        <v>0</v>
      </c>
      <c r="Z587" s="25">
        <v>0</v>
      </c>
      <c r="AA587" s="25">
        <v>0</v>
      </c>
      <c r="AB587" s="25">
        <v>0</v>
      </c>
      <c r="AC587" s="25">
        <v>0</v>
      </c>
      <c r="AD587" s="25">
        <v>0</v>
      </c>
      <c r="AE587" s="25">
        <v>0</v>
      </c>
      <c r="AF587" s="26">
        <v>0</v>
      </c>
      <c r="AG587" s="25">
        <v>0</v>
      </c>
      <c r="AH587" s="25">
        <v>0</v>
      </c>
      <c r="AI587" s="26">
        <v>0</v>
      </c>
    </row>
    <row r="588" spans="1:35" x14ac:dyDescent="0.2">
      <c r="A588" s="1">
        <v>73532</v>
      </c>
      <c r="B588" s="40" t="s">
        <v>231</v>
      </c>
      <c r="C588" s="1" t="s">
        <v>99</v>
      </c>
      <c r="D588" s="2">
        <v>44601</v>
      </c>
      <c r="E588" s="2">
        <v>44684</v>
      </c>
      <c r="F588" s="25">
        <v>0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-188.16</v>
      </c>
      <c r="N588" s="25">
        <v>-32.93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25">
        <v>0</v>
      </c>
      <c r="AA588" s="25">
        <v>0</v>
      </c>
      <c r="AB588" s="25">
        <v>0</v>
      </c>
      <c r="AC588" s="25">
        <v>0</v>
      </c>
      <c r="AD588" s="25">
        <v>0</v>
      </c>
      <c r="AE588" s="25">
        <v>0</v>
      </c>
      <c r="AF588" s="26">
        <v>-221.09</v>
      </c>
      <c r="AG588" s="25">
        <v>0</v>
      </c>
      <c r="AH588" s="25">
        <v>-36.14</v>
      </c>
      <c r="AI588" s="26">
        <v>-257.23</v>
      </c>
    </row>
    <row r="589" spans="1:35" x14ac:dyDescent="0.2">
      <c r="A589" s="1">
        <v>68529</v>
      </c>
      <c r="B589" s="40" t="s">
        <v>231</v>
      </c>
      <c r="C589" s="1" t="s">
        <v>99</v>
      </c>
      <c r="D589" s="2">
        <v>43460</v>
      </c>
      <c r="E589" s="2">
        <v>44175</v>
      </c>
      <c r="F589" s="25">
        <v>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-250</v>
      </c>
      <c r="N589" s="25">
        <v>-388.48000000000008</v>
      </c>
      <c r="O589" s="25">
        <v>0</v>
      </c>
      <c r="P589" s="25">
        <v>-358.21999999999997</v>
      </c>
      <c r="Q589" s="25">
        <v>0</v>
      </c>
      <c r="R589" s="25">
        <v>-26.68</v>
      </c>
      <c r="S589" s="25">
        <v>-6.67</v>
      </c>
      <c r="T589" s="25">
        <v>-136.34000000000015</v>
      </c>
      <c r="U589" s="25">
        <v>-1574.1499999999999</v>
      </c>
      <c r="V589" s="25">
        <v>-2087.48</v>
      </c>
      <c r="W589" s="25">
        <v>0</v>
      </c>
      <c r="X589" s="25">
        <v>0</v>
      </c>
      <c r="Y589" s="25">
        <v>0</v>
      </c>
      <c r="Z589" s="25">
        <v>0</v>
      </c>
      <c r="AA589" s="25">
        <v>-16.089999999999986</v>
      </c>
      <c r="AB589" s="25">
        <v>-168.97000000000006</v>
      </c>
      <c r="AC589" s="25">
        <v>0</v>
      </c>
      <c r="AD589" s="25">
        <v>0</v>
      </c>
      <c r="AE589" s="25">
        <v>-24100.620000000003</v>
      </c>
      <c r="AF589" s="26">
        <v>-29113.7</v>
      </c>
      <c r="AG589" s="25">
        <v>-263.69999999999959</v>
      </c>
      <c r="AH589" s="25">
        <v>-6203.97</v>
      </c>
      <c r="AI589" s="26">
        <v>-35581.370000000003</v>
      </c>
    </row>
    <row r="590" spans="1:35" x14ac:dyDescent="0.2">
      <c r="A590" s="1">
        <v>64575</v>
      </c>
      <c r="B590" s="40" t="s">
        <v>231</v>
      </c>
      <c r="C590" s="1" t="s">
        <v>99</v>
      </c>
      <c r="D590" s="2">
        <v>41992</v>
      </c>
      <c r="E590" s="2">
        <v>42500</v>
      </c>
      <c r="F590" s="25">
        <v>-63.812000000000239</v>
      </c>
      <c r="G590" s="25">
        <v>-3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-417.93000000000023</v>
      </c>
      <c r="O590" s="25">
        <v>0</v>
      </c>
      <c r="P590" s="25">
        <v>-241.64999999999995</v>
      </c>
      <c r="Q590" s="25">
        <v>-107.44999999999987</v>
      </c>
      <c r="R590" s="25">
        <v>-6.04</v>
      </c>
      <c r="S590" s="25">
        <v>-94.72999999999999</v>
      </c>
      <c r="T590" s="25">
        <v>-346.0799999999997</v>
      </c>
      <c r="U590" s="25">
        <v>-2062.4800000000005</v>
      </c>
      <c r="V590" s="25">
        <v>-2756.73</v>
      </c>
      <c r="W590" s="25">
        <v>-7.38</v>
      </c>
      <c r="X590" s="25">
        <v>-7.46</v>
      </c>
      <c r="Y590" s="25">
        <v>0</v>
      </c>
      <c r="Z590" s="25">
        <v>-429.69</v>
      </c>
      <c r="AA590" s="25">
        <v>-315.81</v>
      </c>
      <c r="AB590" s="25">
        <v>-94.53</v>
      </c>
      <c r="AC590" s="25">
        <v>0</v>
      </c>
      <c r="AD590" s="25">
        <v>0</v>
      </c>
      <c r="AE590" s="25">
        <v>-25669.090000000004</v>
      </c>
      <c r="AF590" s="26">
        <v>-32623.86</v>
      </c>
      <c r="AG590" s="25">
        <v>-730.37400000000025</v>
      </c>
      <c r="AH590" s="25">
        <v>-15019.829999999998</v>
      </c>
      <c r="AI590" s="26">
        <v>-48374.06</v>
      </c>
    </row>
    <row r="591" spans="1:35" x14ac:dyDescent="0.2">
      <c r="A591" s="1">
        <v>65200</v>
      </c>
      <c r="B591" s="40" t="s">
        <v>231</v>
      </c>
      <c r="C591" s="1" t="s">
        <v>99</v>
      </c>
      <c r="D591" s="2">
        <v>42151</v>
      </c>
      <c r="E591" s="2">
        <v>43069</v>
      </c>
      <c r="F591" s="25">
        <v>0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-183.42999999999992</v>
      </c>
      <c r="N591" s="25">
        <v>-1308.8899999999999</v>
      </c>
      <c r="O591" s="25">
        <v>0</v>
      </c>
      <c r="P591" s="25">
        <v>0</v>
      </c>
      <c r="Q591" s="25">
        <v>0</v>
      </c>
      <c r="R591" s="25">
        <v>0</v>
      </c>
      <c r="S591" s="25">
        <v>-19.170000000000002</v>
      </c>
      <c r="T591" s="25">
        <v>0</v>
      </c>
      <c r="U591" s="25">
        <v>-162.37000000000012</v>
      </c>
      <c r="V591" s="25">
        <v>-563.80999999999972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-95.880000000000194</v>
      </c>
      <c r="AC591" s="25">
        <v>0</v>
      </c>
      <c r="AD591" s="25">
        <v>-1737.3300000000002</v>
      </c>
      <c r="AE591" s="25">
        <v>-5838.0700000000015</v>
      </c>
      <c r="AF591" s="26">
        <v>-9908.9500000000007</v>
      </c>
      <c r="AG591" s="25">
        <v>0</v>
      </c>
      <c r="AH591" s="25">
        <v>-2707.15</v>
      </c>
      <c r="AI591" s="26">
        <v>-12616.1</v>
      </c>
    </row>
    <row r="592" spans="1:35" x14ac:dyDescent="0.2">
      <c r="A592" s="1">
        <v>72009</v>
      </c>
      <c r="B592" s="40" t="s">
        <v>231</v>
      </c>
      <c r="C592" s="1" t="s">
        <v>99</v>
      </c>
      <c r="D592" s="2">
        <v>44272</v>
      </c>
      <c r="E592" s="2">
        <v>44913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6">
        <v>0</v>
      </c>
      <c r="AG592" s="25">
        <v>0</v>
      </c>
      <c r="AH592" s="25">
        <v>0</v>
      </c>
      <c r="AI592" s="26">
        <v>0</v>
      </c>
    </row>
    <row r="593" spans="1:35" x14ac:dyDescent="0.2">
      <c r="A593" s="1">
        <v>68926</v>
      </c>
      <c r="B593" s="40" t="s">
        <v>231</v>
      </c>
      <c r="C593" s="1" t="s">
        <v>99</v>
      </c>
      <c r="D593" s="2">
        <v>43110</v>
      </c>
      <c r="E593" s="2">
        <v>43420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-8.0900000000001455</v>
      </c>
      <c r="N593" s="25">
        <v>-433.71000000000009</v>
      </c>
      <c r="O593" s="25">
        <v>0</v>
      </c>
      <c r="P593" s="25">
        <v>-91.120000000000118</v>
      </c>
      <c r="Q593" s="25">
        <v>0</v>
      </c>
      <c r="R593" s="25">
        <v>-38.76</v>
      </c>
      <c r="S593" s="25">
        <v>-17.32</v>
      </c>
      <c r="T593" s="25">
        <v>-80.539999999999992</v>
      </c>
      <c r="U593" s="25">
        <v>-1396.8400000000008</v>
      </c>
      <c r="V593" s="25">
        <v>-1513.4900000000002</v>
      </c>
      <c r="W593" s="25">
        <v>0</v>
      </c>
      <c r="X593" s="25">
        <v>-4.1900000000000004</v>
      </c>
      <c r="Y593" s="25">
        <v>0</v>
      </c>
      <c r="Z593" s="25">
        <v>-124.92</v>
      </c>
      <c r="AA593" s="25">
        <v>-150.71000000000015</v>
      </c>
      <c r="AB593" s="25">
        <v>0</v>
      </c>
      <c r="AC593" s="25">
        <v>0</v>
      </c>
      <c r="AD593" s="25">
        <v>0</v>
      </c>
      <c r="AE593" s="25">
        <v>-13230.700000000004</v>
      </c>
      <c r="AF593" s="26">
        <v>-17090.39</v>
      </c>
      <c r="AG593" s="25">
        <v>-371.13000000000005</v>
      </c>
      <c r="AH593" s="25">
        <v>-4715.66</v>
      </c>
      <c r="AI593" s="26">
        <v>-22177.18</v>
      </c>
    </row>
    <row r="594" spans="1:35" x14ac:dyDescent="0.2">
      <c r="A594" s="1">
        <v>56327</v>
      </c>
      <c r="B594" s="40" t="s">
        <v>231</v>
      </c>
      <c r="C594" s="1" t="s">
        <v>99</v>
      </c>
      <c r="D594" s="2">
        <v>41992</v>
      </c>
      <c r="E594" s="2">
        <v>42036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6">
        <v>0</v>
      </c>
      <c r="AG594" s="25">
        <v>0</v>
      </c>
      <c r="AH594" s="25">
        <v>0</v>
      </c>
      <c r="AI594" s="26">
        <v>0</v>
      </c>
    </row>
    <row r="595" spans="1:35" x14ac:dyDescent="0.2">
      <c r="A595" s="1">
        <v>64580</v>
      </c>
      <c r="B595" s="40" t="s">
        <v>231</v>
      </c>
      <c r="C595" s="1" t="s">
        <v>99</v>
      </c>
      <c r="D595" s="2">
        <v>41992</v>
      </c>
      <c r="E595" s="2">
        <v>42942</v>
      </c>
      <c r="F595" s="25">
        <v>-166.39000000000004</v>
      </c>
      <c r="G595" s="25">
        <v>-4.5</v>
      </c>
      <c r="H595" s="25">
        <v>-12.3</v>
      </c>
      <c r="I595" s="25">
        <v>0</v>
      </c>
      <c r="J595" s="25">
        <v>0</v>
      </c>
      <c r="K595" s="25">
        <v>0</v>
      </c>
      <c r="L595" s="25">
        <v>0</v>
      </c>
      <c r="M595" s="25">
        <v>-598.01</v>
      </c>
      <c r="N595" s="25">
        <v>-859.51</v>
      </c>
      <c r="O595" s="25">
        <v>0</v>
      </c>
      <c r="P595" s="25">
        <v>-119.07999999999997</v>
      </c>
      <c r="Q595" s="25">
        <v>-48.420000000000016</v>
      </c>
      <c r="R595" s="25">
        <v>0</v>
      </c>
      <c r="S595" s="25">
        <v>-88.019999999999868</v>
      </c>
      <c r="T595" s="25">
        <v>-133.76</v>
      </c>
      <c r="U595" s="25">
        <v>-2232.52</v>
      </c>
      <c r="V595" s="25">
        <v>-3862.5299999999997</v>
      </c>
      <c r="W595" s="25">
        <v>-30.119999999999997</v>
      </c>
      <c r="X595" s="25">
        <v>0</v>
      </c>
      <c r="Y595" s="25">
        <v>0</v>
      </c>
      <c r="Z595" s="25">
        <v>0</v>
      </c>
      <c r="AA595" s="25">
        <v>-216.71000000000021</v>
      </c>
      <c r="AB595" s="25">
        <v>-1481.3399999999997</v>
      </c>
      <c r="AC595" s="25">
        <v>0</v>
      </c>
      <c r="AD595" s="25">
        <v>-1507.25</v>
      </c>
      <c r="AE595" s="25">
        <v>-42662.030000000006</v>
      </c>
      <c r="AF595" s="26">
        <v>-54022.49</v>
      </c>
      <c r="AG595" s="25">
        <v>-819.4500000000005</v>
      </c>
      <c r="AH595" s="25">
        <v>-15856.260000000007</v>
      </c>
      <c r="AI595" s="26">
        <v>-70698.2</v>
      </c>
    </row>
    <row r="596" spans="1:35" x14ac:dyDescent="0.2">
      <c r="A596" s="1">
        <v>62648</v>
      </c>
      <c r="B596" s="40" t="s">
        <v>231</v>
      </c>
      <c r="C596" s="1" t="s">
        <v>99</v>
      </c>
      <c r="D596" s="2">
        <v>41992</v>
      </c>
      <c r="E596" s="2">
        <v>42169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-67.210000000000036</v>
      </c>
      <c r="P596" s="25">
        <v>-17.839999999999918</v>
      </c>
      <c r="Q596" s="25">
        <v>-29.95</v>
      </c>
      <c r="R596" s="25">
        <v>0</v>
      </c>
      <c r="S596" s="25">
        <v>-1.96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-315.29999999999995</v>
      </c>
      <c r="AC596" s="25">
        <v>0</v>
      </c>
      <c r="AD596" s="25">
        <v>0</v>
      </c>
      <c r="AE596" s="25">
        <v>-302.16999999999973</v>
      </c>
      <c r="AF596" s="26">
        <v>-734.43</v>
      </c>
      <c r="AG596" s="25">
        <v>0</v>
      </c>
      <c r="AH596" s="25">
        <v>-403.16999999999996</v>
      </c>
      <c r="AI596" s="26">
        <v>-1137.5999999999999</v>
      </c>
    </row>
    <row r="597" spans="1:35" x14ac:dyDescent="0.2">
      <c r="A597" s="1">
        <v>65276</v>
      </c>
      <c r="B597" s="40" t="s">
        <v>231</v>
      </c>
      <c r="C597" s="1" t="s">
        <v>99</v>
      </c>
      <c r="D597" s="2">
        <v>42170</v>
      </c>
      <c r="E597" s="2">
        <v>42417</v>
      </c>
      <c r="F597" s="25">
        <v>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-84.800000000000097</v>
      </c>
      <c r="U597" s="25">
        <v>-1510.8700000000003</v>
      </c>
      <c r="V597" s="25">
        <v>-425.15999999999997</v>
      </c>
      <c r="W597" s="25">
        <v>0</v>
      </c>
      <c r="X597" s="25">
        <v>0</v>
      </c>
      <c r="Y597" s="25">
        <v>0</v>
      </c>
      <c r="Z597" s="25">
        <v>0</v>
      </c>
      <c r="AA597" s="25">
        <v>0</v>
      </c>
      <c r="AB597" s="25">
        <v>-1237.18</v>
      </c>
      <c r="AC597" s="25">
        <v>0</v>
      </c>
      <c r="AD597" s="25">
        <v>0</v>
      </c>
      <c r="AE597" s="25">
        <v>-4789.09</v>
      </c>
      <c r="AF597" s="26">
        <v>-8047.1</v>
      </c>
      <c r="AG597" s="25">
        <v>0</v>
      </c>
      <c r="AH597" s="25">
        <v>-2598.8000000000002</v>
      </c>
      <c r="AI597" s="26">
        <v>-10645.9</v>
      </c>
    </row>
    <row r="598" spans="1:35" x14ac:dyDescent="0.2">
      <c r="A598" s="1">
        <v>72753</v>
      </c>
      <c r="B598" s="40" t="s">
        <v>231</v>
      </c>
      <c r="C598" s="1" t="s">
        <v>99</v>
      </c>
      <c r="D598" s="2">
        <v>44566</v>
      </c>
      <c r="E598" s="2">
        <v>44913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-114.32999999999993</v>
      </c>
      <c r="O598" s="25">
        <v>0</v>
      </c>
      <c r="P598" s="25">
        <v>0</v>
      </c>
      <c r="Q598" s="25">
        <v>-5.92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-118.85999999999991</v>
      </c>
      <c r="AF598" s="26">
        <v>-239.11</v>
      </c>
      <c r="AG598" s="25">
        <v>0</v>
      </c>
      <c r="AH598" s="25">
        <v>-47.75</v>
      </c>
      <c r="AI598" s="26">
        <v>-286.86</v>
      </c>
    </row>
    <row r="599" spans="1:35" x14ac:dyDescent="0.2">
      <c r="A599" s="1">
        <v>72725</v>
      </c>
      <c r="B599" s="40" t="s">
        <v>231</v>
      </c>
      <c r="C599" s="1" t="s">
        <v>99</v>
      </c>
      <c r="D599" s="2">
        <v>44377</v>
      </c>
      <c r="E599" s="2">
        <v>44634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-77.380000000000109</v>
      </c>
      <c r="O599" s="25">
        <v>0</v>
      </c>
      <c r="P599" s="25">
        <v>0</v>
      </c>
      <c r="Q599" s="25">
        <v>-1.42</v>
      </c>
      <c r="R599" s="25">
        <v>-71</v>
      </c>
      <c r="S599" s="25">
        <v>0</v>
      </c>
      <c r="T599" s="25">
        <v>-70.3</v>
      </c>
      <c r="U599" s="25">
        <v>-183.37999999999971</v>
      </c>
      <c r="V599" s="25">
        <v>-156.11000000000001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-2299.7699999999991</v>
      </c>
      <c r="AF599" s="26">
        <v>-2859.36</v>
      </c>
      <c r="AG599" s="25">
        <v>0</v>
      </c>
      <c r="AH599" s="25">
        <v>-584.58999999999992</v>
      </c>
      <c r="AI599" s="26">
        <v>-3443.95</v>
      </c>
    </row>
    <row r="600" spans="1:35" x14ac:dyDescent="0.2">
      <c r="A600" s="1">
        <v>67864</v>
      </c>
      <c r="B600" s="40" t="s">
        <v>231</v>
      </c>
      <c r="C600" s="1" t="s">
        <v>99</v>
      </c>
      <c r="D600" s="2">
        <v>42900</v>
      </c>
      <c r="E600" s="2">
        <v>43517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-1.999999999998181E-2</v>
      </c>
      <c r="N600" s="25">
        <v>-519.7399999999999</v>
      </c>
      <c r="O600" s="25">
        <v>0</v>
      </c>
      <c r="P600" s="25">
        <v>-141.73000000000008</v>
      </c>
      <c r="Q600" s="25">
        <v>0</v>
      </c>
      <c r="R600" s="25">
        <v>0</v>
      </c>
      <c r="S600" s="25">
        <v>-14.91</v>
      </c>
      <c r="T600" s="25">
        <v>-179.63000000000054</v>
      </c>
      <c r="U600" s="25">
        <v>-2794.26</v>
      </c>
      <c r="V600" s="25">
        <v>-3036.01</v>
      </c>
      <c r="W600" s="25">
        <v>-18.689999999999998</v>
      </c>
      <c r="X600" s="25">
        <v>-16.07</v>
      </c>
      <c r="Y600" s="25">
        <v>0</v>
      </c>
      <c r="Z600" s="25">
        <v>-687.64</v>
      </c>
      <c r="AA600" s="25">
        <v>-23.64</v>
      </c>
      <c r="AB600" s="25">
        <v>0</v>
      </c>
      <c r="AC600" s="25">
        <v>0</v>
      </c>
      <c r="AD600" s="25">
        <v>0</v>
      </c>
      <c r="AE600" s="25">
        <v>-16716.800000000003</v>
      </c>
      <c r="AF600" s="26">
        <v>-24149.14</v>
      </c>
      <c r="AG600" s="25">
        <v>-634.82000000000016</v>
      </c>
      <c r="AH600" s="25">
        <v>-7253.11</v>
      </c>
      <c r="AI600" s="26">
        <v>-32037.07</v>
      </c>
    </row>
    <row r="601" spans="1:35" x14ac:dyDescent="0.2">
      <c r="A601" s="1">
        <v>70347</v>
      </c>
      <c r="B601" s="40" t="s">
        <v>231</v>
      </c>
      <c r="C601" s="1" t="s">
        <v>99</v>
      </c>
      <c r="D601" s="2">
        <v>43726</v>
      </c>
      <c r="E601" s="2">
        <v>44075</v>
      </c>
      <c r="F601" s="25">
        <v>0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-2.9999999999972715E-2</v>
      </c>
      <c r="N601" s="25">
        <v>-171.65</v>
      </c>
      <c r="O601" s="25">
        <v>0</v>
      </c>
      <c r="P601" s="25">
        <v>-159.61999999999986</v>
      </c>
      <c r="Q601" s="25">
        <v>0</v>
      </c>
      <c r="R601" s="25">
        <v>-3.41</v>
      </c>
      <c r="S601" s="25">
        <v>-15.369999999999997</v>
      </c>
      <c r="T601" s="25">
        <v>-127.06000000000027</v>
      </c>
      <c r="U601" s="25">
        <v>-2405.7399999999993</v>
      </c>
      <c r="V601" s="25">
        <v>-703.21</v>
      </c>
      <c r="W601" s="25">
        <v>-2.85</v>
      </c>
      <c r="X601" s="25">
        <v>0</v>
      </c>
      <c r="Y601" s="25">
        <v>0</v>
      </c>
      <c r="Z601" s="25">
        <v>-78.64</v>
      </c>
      <c r="AA601" s="25">
        <v>-41.64</v>
      </c>
      <c r="AB601" s="25">
        <v>-106.64</v>
      </c>
      <c r="AC601" s="25">
        <v>0</v>
      </c>
      <c r="AD601" s="25">
        <v>0</v>
      </c>
      <c r="AE601" s="25">
        <v>-10284.519999999999</v>
      </c>
      <c r="AF601" s="26">
        <v>-14100.38</v>
      </c>
      <c r="AG601" s="25">
        <v>-479.07999999999993</v>
      </c>
      <c r="AH601" s="25">
        <v>-2481.7400000000002</v>
      </c>
      <c r="AI601" s="26">
        <v>-17061.2</v>
      </c>
    </row>
    <row r="602" spans="1:35" x14ac:dyDescent="0.2">
      <c r="A602" s="1">
        <v>67508</v>
      </c>
      <c r="B602" s="40" t="s">
        <v>231</v>
      </c>
      <c r="C602" s="1" t="s">
        <v>99</v>
      </c>
      <c r="D602" s="2">
        <v>42676</v>
      </c>
      <c r="E602" s="2">
        <v>44153</v>
      </c>
      <c r="F602" s="25">
        <v>0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-484.13999999999982</v>
      </c>
      <c r="N602" s="25">
        <v>-1496.77</v>
      </c>
      <c r="O602" s="25">
        <v>0</v>
      </c>
      <c r="P602" s="25">
        <v>-836.17000000000007</v>
      </c>
      <c r="Q602" s="25">
        <v>-34.360000000000042</v>
      </c>
      <c r="R602" s="25">
        <v>-51.1</v>
      </c>
      <c r="S602" s="25">
        <v>-134.78000000000003</v>
      </c>
      <c r="T602" s="25">
        <v>-171.10999999999981</v>
      </c>
      <c r="U602" s="25">
        <v>-2127.33</v>
      </c>
      <c r="V602" s="25">
        <v>-3822.7199999999993</v>
      </c>
      <c r="W602" s="25">
        <v>0</v>
      </c>
      <c r="X602" s="25">
        <v>-4.1900000000000004</v>
      </c>
      <c r="Y602" s="25">
        <v>0</v>
      </c>
      <c r="Z602" s="25">
        <v>-300</v>
      </c>
      <c r="AA602" s="25">
        <v>-734.75000000000011</v>
      </c>
      <c r="AB602" s="25">
        <v>-705.6</v>
      </c>
      <c r="AC602" s="25">
        <v>0</v>
      </c>
      <c r="AD602" s="25">
        <v>0</v>
      </c>
      <c r="AE602" s="25">
        <v>-29786.100000000006</v>
      </c>
      <c r="AF602" s="26">
        <v>-40689.120000000003</v>
      </c>
      <c r="AG602" s="25">
        <v>-381.07000000000016</v>
      </c>
      <c r="AH602" s="25">
        <v>-13318.089999999995</v>
      </c>
      <c r="AI602" s="26">
        <v>-54388.28</v>
      </c>
    </row>
    <row r="603" spans="1:35" x14ac:dyDescent="0.2">
      <c r="A603" s="1" t="s">
        <v>132</v>
      </c>
      <c r="B603" s="40" t="s">
        <v>231</v>
      </c>
      <c r="C603" s="1" t="s">
        <v>99</v>
      </c>
      <c r="D603" s="2">
        <v>41992</v>
      </c>
      <c r="E603" s="2">
        <v>43046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-97.61</v>
      </c>
      <c r="N603" s="25">
        <v>-594.74999999999977</v>
      </c>
      <c r="O603" s="25">
        <v>0</v>
      </c>
      <c r="P603" s="25">
        <v>-232.11999999999983</v>
      </c>
      <c r="Q603" s="25">
        <v>0</v>
      </c>
      <c r="R603" s="25">
        <v>-2.95</v>
      </c>
      <c r="S603" s="25">
        <v>-53.370000000000005</v>
      </c>
      <c r="T603" s="25">
        <v>-196.52000000000021</v>
      </c>
      <c r="U603" s="25">
        <v>-1125.8199999999997</v>
      </c>
      <c r="V603" s="25">
        <v>-2441.7400000000002</v>
      </c>
      <c r="W603" s="25">
        <v>0</v>
      </c>
      <c r="X603" s="25">
        <v>0</v>
      </c>
      <c r="Y603" s="25">
        <v>0</v>
      </c>
      <c r="Z603" s="25">
        <v>0</v>
      </c>
      <c r="AA603" s="25">
        <v>-374.81999999999982</v>
      </c>
      <c r="AB603" s="25">
        <v>-4543.25</v>
      </c>
      <c r="AC603" s="25">
        <v>0</v>
      </c>
      <c r="AD603" s="25">
        <v>-5763.54</v>
      </c>
      <c r="AE603" s="25">
        <v>-32156.890000000014</v>
      </c>
      <c r="AF603" s="26">
        <v>-47583.38</v>
      </c>
      <c r="AG603" s="25">
        <v>0</v>
      </c>
      <c r="AH603" s="25">
        <v>-13982.280000000004</v>
      </c>
      <c r="AI603" s="26">
        <v>-61565.66</v>
      </c>
    </row>
    <row r="604" spans="1:35" x14ac:dyDescent="0.2">
      <c r="A604" s="1" t="s">
        <v>133</v>
      </c>
      <c r="B604" s="40" t="s">
        <v>231</v>
      </c>
      <c r="C604" s="1" t="s">
        <v>99</v>
      </c>
      <c r="D604" s="2">
        <v>42928</v>
      </c>
      <c r="E604" s="2">
        <v>43909</v>
      </c>
      <c r="F604" s="25">
        <v>-7.0399999999999636</v>
      </c>
      <c r="G604" s="25">
        <v>-1.5</v>
      </c>
      <c r="H604" s="25">
        <v>0</v>
      </c>
      <c r="I604" s="25">
        <v>0</v>
      </c>
      <c r="J604" s="25">
        <v>-72.05</v>
      </c>
      <c r="K604" s="25">
        <v>0</v>
      </c>
      <c r="L604" s="25">
        <v>0</v>
      </c>
      <c r="M604" s="25">
        <v>-941.56</v>
      </c>
      <c r="N604" s="25">
        <v>-1245.5300000000002</v>
      </c>
      <c r="O604" s="25">
        <v>0</v>
      </c>
      <c r="P604" s="25">
        <v>-188.0200000000001</v>
      </c>
      <c r="Q604" s="25">
        <v>-1.45</v>
      </c>
      <c r="R604" s="25">
        <v>-45.78</v>
      </c>
      <c r="S604" s="25">
        <v>-11.699999999999921</v>
      </c>
      <c r="T604" s="25">
        <v>-33.030000000000243</v>
      </c>
      <c r="U604" s="25">
        <v>-3131.7599999999984</v>
      </c>
      <c r="V604" s="25">
        <v>-3019.67</v>
      </c>
      <c r="W604" s="25">
        <v>-2.67</v>
      </c>
      <c r="X604" s="25">
        <v>0</v>
      </c>
      <c r="Y604" s="25">
        <v>0</v>
      </c>
      <c r="Z604" s="25">
        <v>0</v>
      </c>
      <c r="AA604" s="25">
        <v>-290.88999999999993</v>
      </c>
      <c r="AB604" s="25">
        <v>0</v>
      </c>
      <c r="AC604" s="25">
        <v>0</v>
      </c>
      <c r="AD604" s="25">
        <v>0</v>
      </c>
      <c r="AE604" s="25">
        <v>-31282.720000000001</v>
      </c>
      <c r="AF604" s="26">
        <v>-40275.370000000003</v>
      </c>
      <c r="AG604" s="25">
        <v>-719.71000000000015</v>
      </c>
      <c r="AH604" s="25">
        <v>-12452.189999999999</v>
      </c>
      <c r="AI604" s="26">
        <v>-53447.27</v>
      </c>
    </row>
    <row r="605" spans="1:35" x14ac:dyDescent="0.2">
      <c r="A605" s="1">
        <v>74041</v>
      </c>
      <c r="B605" s="40" t="s">
        <v>231</v>
      </c>
      <c r="C605" s="1" t="s">
        <v>99</v>
      </c>
      <c r="D605" s="2">
        <v>44720</v>
      </c>
      <c r="E605" s="2">
        <v>44913</v>
      </c>
      <c r="F605" s="25">
        <v>0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  <c r="Z605" s="25">
        <v>0</v>
      </c>
      <c r="AA605" s="25">
        <v>0</v>
      </c>
      <c r="AB605" s="25">
        <v>0</v>
      </c>
      <c r="AC605" s="25">
        <v>0</v>
      </c>
      <c r="AD605" s="25">
        <v>0</v>
      </c>
      <c r="AE605" s="25">
        <v>0</v>
      </c>
      <c r="AF605" s="26">
        <v>0</v>
      </c>
      <c r="AG605" s="25">
        <v>0</v>
      </c>
      <c r="AH605" s="25">
        <v>0</v>
      </c>
      <c r="AI605" s="26">
        <v>0</v>
      </c>
    </row>
    <row r="606" spans="1:35" x14ac:dyDescent="0.2">
      <c r="A606" s="1" t="s">
        <v>134</v>
      </c>
      <c r="B606" s="40" t="s">
        <v>231</v>
      </c>
      <c r="C606" s="1" t="s">
        <v>99</v>
      </c>
      <c r="D606" s="2">
        <v>42606</v>
      </c>
      <c r="E606" s="2">
        <v>44913</v>
      </c>
      <c r="F606" s="25">
        <v>0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-52.6099999999999</v>
      </c>
      <c r="N606" s="25">
        <v>-1982.57</v>
      </c>
      <c r="O606" s="25">
        <v>0</v>
      </c>
      <c r="P606" s="25">
        <v>-517.42000000000019</v>
      </c>
      <c r="Q606" s="25">
        <v>-75.72</v>
      </c>
      <c r="R606" s="25">
        <v>-15.010000000000023</v>
      </c>
      <c r="S606" s="25">
        <v>0</v>
      </c>
      <c r="T606" s="25">
        <v>-86.91</v>
      </c>
      <c r="U606" s="25">
        <v>-1054.0800000000004</v>
      </c>
      <c r="V606" s="25">
        <v>-655.16</v>
      </c>
      <c r="W606" s="25">
        <v>0</v>
      </c>
      <c r="X606" s="25">
        <v>0</v>
      </c>
      <c r="Y606" s="25">
        <v>0</v>
      </c>
      <c r="Z606" s="25">
        <v>0</v>
      </c>
      <c r="AA606" s="25">
        <v>-169.23999999999995</v>
      </c>
      <c r="AB606" s="25">
        <v>-1533.6299999999999</v>
      </c>
      <c r="AC606" s="25">
        <v>0</v>
      </c>
      <c r="AD606" s="25">
        <v>0</v>
      </c>
      <c r="AE606" s="25">
        <v>-13150.140000000003</v>
      </c>
      <c r="AF606" s="26">
        <v>-19292.490000000002</v>
      </c>
      <c r="AG606" s="25">
        <v>0</v>
      </c>
      <c r="AH606" s="25">
        <v>-4640.9699999999984</v>
      </c>
      <c r="AI606" s="26">
        <v>-23933.46</v>
      </c>
    </row>
    <row r="607" spans="1:35" x14ac:dyDescent="0.2">
      <c r="A607" s="1">
        <v>64833</v>
      </c>
      <c r="B607" s="40" t="s">
        <v>231</v>
      </c>
      <c r="C607" s="1" t="s">
        <v>99</v>
      </c>
      <c r="D607" s="2">
        <v>42058</v>
      </c>
      <c r="E607" s="2">
        <v>42076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  <c r="Z607" s="25">
        <v>0</v>
      </c>
      <c r="AA607" s="25">
        <v>0</v>
      </c>
      <c r="AB607" s="25">
        <v>0</v>
      </c>
      <c r="AC607" s="25">
        <v>0</v>
      </c>
      <c r="AD607" s="25">
        <v>0</v>
      </c>
      <c r="AE607" s="25">
        <v>0</v>
      </c>
      <c r="AF607" s="26">
        <v>0</v>
      </c>
      <c r="AG607" s="25">
        <v>0</v>
      </c>
      <c r="AH607" s="25">
        <v>0</v>
      </c>
      <c r="AI607" s="26">
        <v>0</v>
      </c>
    </row>
    <row r="608" spans="1:35" x14ac:dyDescent="0.2">
      <c r="A608" s="1">
        <v>64794</v>
      </c>
      <c r="B608" s="40" t="s">
        <v>231</v>
      </c>
      <c r="C608" s="1" t="s">
        <v>99</v>
      </c>
      <c r="D608" s="2">
        <v>42123</v>
      </c>
      <c r="E608" s="2">
        <v>42502</v>
      </c>
      <c r="F608" s="25">
        <v>0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-670.48000000000025</v>
      </c>
      <c r="O608" s="25">
        <v>0</v>
      </c>
      <c r="P608" s="25">
        <v>0</v>
      </c>
      <c r="Q608" s="25">
        <v>0</v>
      </c>
      <c r="R608" s="25">
        <v>-12.08</v>
      </c>
      <c r="S608" s="25">
        <v>0</v>
      </c>
      <c r="T608" s="25">
        <v>0</v>
      </c>
      <c r="U608" s="25">
        <v>-1060.1200000000001</v>
      </c>
      <c r="V608" s="25">
        <v>-1873.2399999999993</v>
      </c>
      <c r="W608" s="25">
        <v>-5.04</v>
      </c>
      <c r="X608" s="25">
        <v>0</v>
      </c>
      <c r="Y608" s="25">
        <v>0</v>
      </c>
      <c r="Z608" s="25">
        <v>-758.57999999999993</v>
      </c>
      <c r="AA608" s="25">
        <v>-977.91000000000008</v>
      </c>
      <c r="AB608" s="25">
        <v>-168.57</v>
      </c>
      <c r="AC608" s="25">
        <v>0</v>
      </c>
      <c r="AD608" s="25">
        <v>0</v>
      </c>
      <c r="AE608" s="25">
        <v>-23051.930000000008</v>
      </c>
      <c r="AF608" s="26">
        <v>-28577.95</v>
      </c>
      <c r="AG608" s="25">
        <v>-475.9200000000003</v>
      </c>
      <c r="AH608" s="25">
        <v>-13338.55</v>
      </c>
      <c r="AI608" s="26">
        <v>-42392.42</v>
      </c>
    </row>
    <row r="609" spans="1:35" x14ac:dyDescent="0.2">
      <c r="A609" s="1">
        <v>64343</v>
      </c>
      <c r="B609" s="40" t="s">
        <v>231</v>
      </c>
      <c r="C609" s="1" t="s">
        <v>99</v>
      </c>
      <c r="D609" s="2">
        <v>41992</v>
      </c>
      <c r="E609" s="2">
        <v>42403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-211.1699999999999</v>
      </c>
      <c r="O609" s="25">
        <v>0</v>
      </c>
      <c r="P609" s="25">
        <v>-115.54999999999987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-100.9199999999999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-117.4199999999999</v>
      </c>
      <c r="AC609" s="25">
        <v>0</v>
      </c>
      <c r="AD609" s="25">
        <v>0</v>
      </c>
      <c r="AE609" s="25">
        <v>-1075.7599999999998</v>
      </c>
      <c r="AF609" s="26">
        <v>-1620.82</v>
      </c>
      <c r="AG609" s="25">
        <v>0</v>
      </c>
      <c r="AH609" s="25">
        <v>-857.87000000000023</v>
      </c>
      <c r="AI609" s="26">
        <v>-2478.69</v>
      </c>
    </row>
    <row r="610" spans="1:35" x14ac:dyDescent="0.2">
      <c r="A610" s="1">
        <v>71696</v>
      </c>
      <c r="B610" s="40" t="s">
        <v>231</v>
      </c>
      <c r="C610" s="1" t="s">
        <v>99</v>
      </c>
      <c r="D610" s="2">
        <v>44174</v>
      </c>
      <c r="E610" s="2">
        <v>44897</v>
      </c>
      <c r="F610" s="25">
        <v>0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-2.9999999999972715E-2</v>
      </c>
      <c r="N610" s="25">
        <v>-639.26999999999975</v>
      </c>
      <c r="O610" s="25">
        <v>0</v>
      </c>
      <c r="P610" s="25">
        <v>-3.3399999999998613</v>
      </c>
      <c r="Q610" s="25">
        <v>0</v>
      </c>
      <c r="R610" s="25">
        <v>-24.22</v>
      </c>
      <c r="S610" s="25">
        <v>0</v>
      </c>
      <c r="T610" s="25">
        <v>0</v>
      </c>
      <c r="U610" s="25">
        <v>-281.58999999999963</v>
      </c>
      <c r="V610" s="25">
        <v>-232.84000000000003</v>
      </c>
      <c r="W610" s="25">
        <v>0</v>
      </c>
      <c r="X610" s="25">
        <v>0</v>
      </c>
      <c r="Y610" s="25">
        <v>0</v>
      </c>
      <c r="Z610" s="25">
        <v>0</v>
      </c>
      <c r="AA610" s="25">
        <v>-4.3</v>
      </c>
      <c r="AB610" s="25">
        <v>0</v>
      </c>
      <c r="AC610" s="25">
        <v>0</v>
      </c>
      <c r="AD610" s="25">
        <v>0</v>
      </c>
      <c r="AE610" s="25">
        <v>-3229.7700000000004</v>
      </c>
      <c r="AF610" s="26">
        <v>-4415.3599999999997</v>
      </c>
      <c r="AG610" s="25">
        <v>0</v>
      </c>
      <c r="AH610" s="25">
        <v>-944.72000000000014</v>
      </c>
      <c r="AI610" s="26">
        <v>-5360.08</v>
      </c>
    </row>
    <row r="611" spans="1:35" x14ac:dyDescent="0.2">
      <c r="A611" s="1">
        <v>71387</v>
      </c>
      <c r="B611" s="40" t="s">
        <v>231</v>
      </c>
      <c r="C611" s="1" t="s">
        <v>99</v>
      </c>
      <c r="D611" s="2">
        <v>44111</v>
      </c>
      <c r="E611" s="2">
        <v>44411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-1.999999999998181E-2</v>
      </c>
      <c r="N611" s="25">
        <v>-354.69999999999993</v>
      </c>
      <c r="O611" s="25">
        <v>0</v>
      </c>
      <c r="P611" s="25">
        <v>0</v>
      </c>
      <c r="Q611" s="25">
        <v>0</v>
      </c>
      <c r="R611" s="25">
        <v>-10.38</v>
      </c>
      <c r="S611" s="25">
        <v>0</v>
      </c>
      <c r="T611" s="25">
        <v>-49.07</v>
      </c>
      <c r="U611" s="25">
        <v>-147.69999999999996</v>
      </c>
      <c r="V611" s="25">
        <v>0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-1415.3000000000004</v>
      </c>
      <c r="AF611" s="26">
        <v>-1977.17</v>
      </c>
      <c r="AG611" s="25">
        <v>0</v>
      </c>
      <c r="AH611" s="25">
        <v>-370.94</v>
      </c>
      <c r="AI611" s="26">
        <v>-2348.11</v>
      </c>
    </row>
    <row r="612" spans="1:35" x14ac:dyDescent="0.2">
      <c r="A612" s="1">
        <v>60248</v>
      </c>
      <c r="B612" s="40" t="s">
        <v>231</v>
      </c>
      <c r="C612" s="1" t="s">
        <v>99</v>
      </c>
      <c r="D612" s="2">
        <v>41992</v>
      </c>
      <c r="E612" s="2">
        <v>42065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-258.25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-42</v>
      </c>
      <c r="U612" s="25">
        <v>-84.762410000000216</v>
      </c>
      <c r="V612" s="25">
        <v>0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-61.97</v>
      </c>
      <c r="AC612" s="25">
        <v>0</v>
      </c>
      <c r="AD612" s="25">
        <v>0</v>
      </c>
      <c r="AE612" s="25">
        <v>-1084.7500000000002</v>
      </c>
      <c r="AF612" s="26">
        <v>-1531.73</v>
      </c>
      <c r="AG612" s="25">
        <v>0</v>
      </c>
      <c r="AH612" s="25">
        <v>-878.92999999999984</v>
      </c>
      <c r="AI612" s="26">
        <v>-2410.66</v>
      </c>
    </row>
    <row r="613" spans="1:35" x14ac:dyDescent="0.2">
      <c r="A613" s="1">
        <v>70186</v>
      </c>
      <c r="B613" s="40" t="s">
        <v>231</v>
      </c>
      <c r="C613" s="1" t="s">
        <v>99</v>
      </c>
      <c r="D613" s="2">
        <v>43607</v>
      </c>
      <c r="E613" s="2">
        <v>44913</v>
      </c>
      <c r="F613" s="25">
        <v>-64.049999999999955</v>
      </c>
      <c r="G613" s="25">
        <v>-1.5</v>
      </c>
      <c r="H613" s="25">
        <v>0</v>
      </c>
      <c r="I613" s="25">
        <v>0</v>
      </c>
      <c r="J613" s="25">
        <v>-37.54000000000002</v>
      </c>
      <c r="K613" s="25">
        <v>0</v>
      </c>
      <c r="L613" s="25">
        <v>0</v>
      </c>
      <c r="M613" s="25">
        <v>0</v>
      </c>
      <c r="N613" s="25">
        <v>-85.350000000000009</v>
      </c>
      <c r="O613" s="25">
        <v>0</v>
      </c>
      <c r="P613" s="25">
        <v>-545.00000000000045</v>
      </c>
      <c r="Q613" s="25">
        <v>0</v>
      </c>
      <c r="R613" s="25">
        <v>0</v>
      </c>
      <c r="S613" s="25">
        <v>0</v>
      </c>
      <c r="T613" s="25">
        <v>0</v>
      </c>
      <c r="U613" s="25">
        <v>0</v>
      </c>
      <c r="V613" s="25">
        <v>-232.47000000000006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-53.939999999999714</v>
      </c>
      <c r="AC613" s="25">
        <v>0</v>
      </c>
      <c r="AD613" s="25">
        <v>0</v>
      </c>
      <c r="AE613" s="25">
        <v>-1684.9999999999993</v>
      </c>
      <c r="AF613" s="26">
        <v>-2704.85</v>
      </c>
      <c r="AG613" s="25">
        <v>0</v>
      </c>
      <c r="AH613" s="25">
        <v>-748.31000000000063</v>
      </c>
      <c r="AI613" s="26">
        <v>-3453.16</v>
      </c>
    </row>
    <row r="614" spans="1:35" x14ac:dyDescent="0.2">
      <c r="A614" s="1">
        <v>65836</v>
      </c>
      <c r="B614" s="40" t="s">
        <v>231</v>
      </c>
      <c r="C614" s="1" t="s">
        <v>99</v>
      </c>
      <c r="D614" s="2">
        <v>42284</v>
      </c>
      <c r="E614" s="2">
        <v>42453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-145.80000000000015</v>
      </c>
      <c r="O614" s="25">
        <v>0</v>
      </c>
      <c r="P614" s="25">
        <v>-73.13999999999993</v>
      </c>
      <c r="Q614" s="25">
        <v>0</v>
      </c>
      <c r="R614" s="25">
        <v>0</v>
      </c>
      <c r="S614" s="25">
        <v>-14.07</v>
      </c>
      <c r="T614" s="25">
        <v>-94.459999999999951</v>
      </c>
      <c r="U614" s="25">
        <v>-1199.2999999999995</v>
      </c>
      <c r="V614" s="25">
        <v>-386.91</v>
      </c>
      <c r="W614" s="25">
        <v>0</v>
      </c>
      <c r="X614" s="25">
        <v>0</v>
      </c>
      <c r="Y614" s="25">
        <v>0</v>
      </c>
      <c r="Z614" s="25">
        <v>0</v>
      </c>
      <c r="AA614" s="25">
        <v>-229.07</v>
      </c>
      <c r="AB614" s="25">
        <v>0</v>
      </c>
      <c r="AC614" s="25">
        <v>0</v>
      </c>
      <c r="AD614" s="25">
        <v>0</v>
      </c>
      <c r="AE614" s="25">
        <v>-9544.9699999999975</v>
      </c>
      <c r="AF614" s="26">
        <v>-11687.72</v>
      </c>
      <c r="AG614" s="25">
        <v>-249.32</v>
      </c>
      <c r="AH614" s="25">
        <v>-5468.63</v>
      </c>
      <c r="AI614" s="26">
        <v>-17405.669999999998</v>
      </c>
    </row>
    <row r="615" spans="1:35" x14ac:dyDescent="0.2">
      <c r="A615" s="1">
        <v>62426</v>
      </c>
      <c r="B615" s="40" t="s">
        <v>231</v>
      </c>
      <c r="C615" s="1" t="s">
        <v>99</v>
      </c>
      <c r="D615" s="2">
        <v>41992</v>
      </c>
      <c r="E615" s="2">
        <v>42458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-243.97</v>
      </c>
      <c r="R615" s="25">
        <v>0</v>
      </c>
      <c r="S615" s="25">
        <v>-30.920000000000009</v>
      </c>
      <c r="T615" s="25">
        <v>-127.09000000000006</v>
      </c>
      <c r="U615" s="25">
        <v>-188.81000000000006</v>
      </c>
      <c r="V615" s="25">
        <v>0</v>
      </c>
      <c r="W615" s="25">
        <v>-14.879999999999999</v>
      </c>
      <c r="X615" s="25">
        <v>-9.1300000000000026</v>
      </c>
      <c r="Y615" s="25">
        <v>0</v>
      </c>
      <c r="Z615" s="25">
        <v>0</v>
      </c>
      <c r="AA615" s="25">
        <v>0</v>
      </c>
      <c r="AB615" s="25">
        <v>-46.470000000000027</v>
      </c>
      <c r="AC615" s="25">
        <v>0</v>
      </c>
      <c r="AD615" s="25">
        <v>0</v>
      </c>
      <c r="AE615" s="25">
        <v>0</v>
      </c>
      <c r="AF615" s="26">
        <v>-661.27</v>
      </c>
      <c r="AG615" s="25">
        <v>0</v>
      </c>
      <c r="AH615" s="25">
        <v>-237.01</v>
      </c>
      <c r="AI615" s="26">
        <v>-898.28</v>
      </c>
    </row>
    <row r="616" spans="1:35" x14ac:dyDescent="0.2">
      <c r="A616" s="1">
        <v>60998</v>
      </c>
      <c r="B616" s="40" t="s">
        <v>231</v>
      </c>
      <c r="C616" s="1" t="s">
        <v>99</v>
      </c>
      <c r="D616" s="2">
        <v>41992</v>
      </c>
      <c r="E616" s="2">
        <v>42034</v>
      </c>
      <c r="F616" s="25">
        <v>0</v>
      </c>
      <c r="G616" s="25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  <c r="N616" s="25">
        <v>-268.12</v>
      </c>
      <c r="O616" s="25">
        <v>0</v>
      </c>
      <c r="P616" s="25">
        <v>0</v>
      </c>
      <c r="Q616" s="25">
        <v>0</v>
      </c>
      <c r="R616" s="25">
        <v>0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0</v>
      </c>
      <c r="AB616" s="25">
        <v>0</v>
      </c>
      <c r="AC616" s="25">
        <v>0</v>
      </c>
      <c r="AD616" s="25">
        <v>0</v>
      </c>
      <c r="AE616" s="25">
        <v>0</v>
      </c>
      <c r="AF616" s="26">
        <v>-268.12</v>
      </c>
      <c r="AG616" s="25">
        <v>0</v>
      </c>
      <c r="AH616" s="25">
        <v>-153.63</v>
      </c>
      <c r="AI616" s="26">
        <v>-421.75</v>
      </c>
    </row>
    <row r="617" spans="1:35" x14ac:dyDescent="0.2">
      <c r="A617" s="1">
        <v>74225</v>
      </c>
      <c r="B617" s="40" t="s">
        <v>231</v>
      </c>
      <c r="C617" s="1" t="s">
        <v>99</v>
      </c>
      <c r="D617" s="2">
        <v>44748</v>
      </c>
      <c r="E617" s="2">
        <v>44820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6">
        <v>0</v>
      </c>
      <c r="AG617" s="25">
        <v>0</v>
      </c>
      <c r="AH617" s="25">
        <v>0</v>
      </c>
      <c r="AI617" s="26">
        <v>0</v>
      </c>
    </row>
    <row r="618" spans="1:35" x14ac:dyDescent="0.2">
      <c r="A618" s="1">
        <v>73144</v>
      </c>
      <c r="B618" s="40" t="s">
        <v>231</v>
      </c>
      <c r="C618" s="1" t="s">
        <v>99</v>
      </c>
      <c r="D618" s="2">
        <v>44517</v>
      </c>
      <c r="E618" s="2">
        <v>44747</v>
      </c>
      <c r="F618" s="25">
        <v>0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0</v>
      </c>
      <c r="AB618" s="25">
        <v>0</v>
      </c>
      <c r="AC618" s="25">
        <v>0</v>
      </c>
      <c r="AD618" s="25">
        <v>0</v>
      </c>
      <c r="AE618" s="25">
        <v>0</v>
      </c>
      <c r="AF618" s="26">
        <v>0</v>
      </c>
      <c r="AG618" s="25">
        <v>0</v>
      </c>
      <c r="AH618" s="25">
        <v>0</v>
      </c>
      <c r="AI618" s="26">
        <v>0</v>
      </c>
    </row>
    <row r="619" spans="1:35" x14ac:dyDescent="0.2">
      <c r="A619" s="1">
        <v>73521</v>
      </c>
      <c r="B619" s="40" t="s">
        <v>231</v>
      </c>
      <c r="C619" s="1" t="s">
        <v>99</v>
      </c>
      <c r="D619" s="2">
        <v>44615</v>
      </c>
      <c r="E619" s="2">
        <v>44682</v>
      </c>
      <c r="F619" s="25">
        <v>0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-23.349999999999795</v>
      </c>
      <c r="O619" s="25">
        <v>0</v>
      </c>
      <c r="P619" s="25">
        <v>0</v>
      </c>
      <c r="Q619" s="25">
        <v>-6.8599999999999994</v>
      </c>
      <c r="R619" s="25">
        <v>0</v>
      </c>
      <c r="S619" s="25">
        <v>0</v>
      </c>
      <c r="T619" s="25">
        <v>-48.23</v>
      </c>
      <c r="U619" s="25">
        <v>-92.55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  <c r="AF619" s="26">
        <v>-170.99</v>
      </c>
      <c r="AG619" s="25">
        <v>0</v>
      </c>
      <c r="AH619" s="25">
        <v>-33.020000000000003</v>
      </c>
      <c r="AI619" s="26">
        <v>-204.01</v>
      </c>
    </row>
    <row r="620" spans="1:35" x14ac:dyDescent="0.2">
      <c r="A620" s="1">
        <v>74520</v>
      </c>
      <c r="B620" s="40" t="s">
        <v>231</v>
      </c>
      <c r="C620" s="1" t="s">
        <v>99</v>
      </c>
      <c r="D620" s="2">
        <v>44818</v>
      </c>
      <c r="E620" s="2">
        <v>44868</v>
      </c>
      <c r="F620" s="25">
        <v>0</v>
      </c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  <c r="AF620" s="26">
        <v>0</v>
      </c>
      <c r="AG620" s="25">
        <v>0</v>
      </c>
      <c r="AH620" s="25">
        <v>0</v>
      </c>
      <c r="AI620" s="26">
        <v>0</v>
      </c>
    </row>
    <row r="621" spans="1:35" x14ac:dyDescent="0.2">
      <c r="A621" s="1">
        <v>68339</v>
      </c>
      <c r="B621" s="40" t="s">
        <v>231</v>
      </c>
      <c r="C621" s="1" t="s">
        <v>99</v>
      </c>
      <c r="D621" s="2">
        <v>42935</v>
      </c>
      <c r="E621" s="2">
        <v>44913</v>
      </c>
      <c r="F621" s="25">
        <v>0</v>
      </c>
      <c r="G621" s="25">
        <v>0</v>
      </c>
      <c r="H621" s="25">
        <v>0</v>
      </c>
      <c r="I621" s="25">
        <v>0</v>
      </c>
      <c r="J621" s="25">
        <v>-3.0000000000200089E-2</v>
      </c>
      <c r="K621" s="25">
        <v>0</v>
      </c>
      <c r="L621" s="25">
        <v>0</v>
      </c>
      <c r="M621" s="25">
        <v>-0.1400000000004411</v>
      </c>
      <c r="N621" s="25">
        <v>-1168.4499999999998</v>
      </c>
      <c r="O621" s="25">
        <v>0</v>
      </c>
      <c r="P621" s="25">
        <v>-57.370000000000061</v>
      </c>
      <c r="Q621" s="25">
        <v>0</v>
      </c>
      <c r="R621" s="25">
        <v>0</v>
      </c>
      <c r="S621" s="25">
        <v>0</v>
      </c>
      <c r="T621" s="25">
        <v>-47.359999999999957</v>
      </c>
      <c r="U621" s="25">
        <v>-3767.7999999999993</v>
      </c>
      <c r="V621" s="25">
        <v>-3822.3599999999997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-1147.8900000000006</v>
      </c>
      <c r="AC621" s="25">
        <v>0</v>
      </c>
      <c r="AD621" s="25">
        <v>0</v>
      </c>
      <c r="AE621" s="25">
        <v>-34789.969999999987</v>
      </c>
      <c r="AF621" s="26">
        <v>-44801.37</v>
      </c>
      <c r="AG621" s="25">
        <v>0</v>
      </c>
      <c r="AH621" s="25">
        <v>-12294.399999999972</v>
      </c>
      <c r="AI621" s="26">
        <v>-57095.77</v>
      </c>
    </row>
    <row r="622" spans="1:35" x14ac:dyDescent="0.2">
      <c r="A622" s="1">
        <v>63559</v>
      </c>
      <c r="B622" s="40" t="s">
        <v>231</v>
      </c>
      <c r="C622" s="1" t="s">
        <v>99</v>
      </c>
      <c r="D622" s="2">
        <v>42753</v>
      </c>
      <c r="E622" s="2">
        <v>43229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-792.03999999999985</v>
      </c>
      <c r="N622" s="25">
        <v>-1211.3799999999999</v>
      </c>
      <c r="O622" s="25">
        <v>-101.6699999999999</v>
      </c>
      <c r="P622" s="25">
        <v>0</v>
      </c>
      <c r="Q622" s="25">
        <v>0</v>
      </c>
      <c r="R622" s="25">
        <v>-120.89000000000047</v>
      </c>
      <c r="S622" s="25">
        <v>0</v>
      </c>
      <c r="T622" s="25">
        <v>-61.450000000000223</v>
      </c>
      <c r="U622" s="25">
        <v>-365.54999999999995</v>
      </c>
      <c r="V622" s="25">
        <v>-793.9699999999998</v>
      </c>
      <c r="W622" s="25">
        <v>-2.67</v>
      </c>
      <c r="X622" s="25">
        <v>0</v>
      </c>
      <c r="Y622" s="25">
        <v>0</v>
      </c>
      <c r="Z622" s="25">
        <v>-2.86</v>
      </c>
      <c r="AA622" s="25">
        <v>0</v>
      </c>
      <c r="AB622" s="25">
        <v>-520.56999999999994</v>
      </c>
      <c r="AC622" s="25">
        <v>0</v>
      </c>
      <c r="AD622" s="25">
        <v>0</v>
      </c>
      <c r="AE622" s="25">
        <v>-7999.6100000000015</v>
      </c>
      <c r="AF622" s="26">
        <v>-11972.66</v>
      </c>
      <c r="AG622" s="25">
        <v>0</v>
      </c>
      <c r="AH622" s="25">
        <v>-4375.03</v>
      </c>
      <c r="AI622" s="26">
        <v>-16347.69</v>
      </c>
    </row>
    <row r="623" spans="1:35" x14ac:dyDescent="0.2">
      <c r="A623" s="1">
        <v>67587</v>
      </c>
      <c r="B623" s="40" t="s">
        <v>231</v>
      </c>
      <c r="C623" s="1" t="s">
        <v>99</v>
      </c>
      <c r="D623" s="2">
        <v>42697</v>
      </c>
      <c r="E623" s="2">
        <v>42738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0</v>
      </c>
      <c r="W623" s="25">
        <v>0</v>
      </c>
      <c r="X623" s="25">
        <v>0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6">
        <v>0</v>
      </c>
      <c r="AG623" s="25">
        <v>0</v>
      </c>
      <c r="AH623" s="25">
        <v>0</v>
      </c>
      <c r="AI623" s="26">
        <v>0</v>
      </c>
    </row>
    <row r="624" spans="1:35" x14ac:dyDescent="0.2">
      <c r="A624" s="1">
        <v>70277</v>
      </c>
      <c r="B624" s="40" t="s">
        <v>231</v>
      </c>
      <c r="C624" s="1" t="s">
        <v>99</v>
      </c>
      <c r="D624" s="2">
        <v>43600</v>
      </c>
      <c r="E624" s="2">
        <v>43786</v>
      </c>
      <c r="F624" s="25">
        <v>0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0</v>
      </c>
      <c r="Z624" s="25">
        <v>0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6">
        <v>0</v>
      </c>
      <c r="AG624" s="25">
        <v>0</v>
      </c>
      <c r="AH624" s="25">
        <v>0</v>
      </c>
      <c r="AI624" s="26">
        <v>0</v>
      </c>
    </row>
    <row r="625" spans="1:35" x14ac:dyDescent="0.2">
      <c r="A625" s="1">
        <v>67760</v>
      </c>
      <c r="B625" s="40" t="s">
        <v>231</v>
      </c>
      <c r="C625" s="1" t="s">
        <v>99</v>
      </c>
      <c r="D625" s="2">
        <v>42788</v>
      </c>
      <c r="E625" s="2">
        <v>43522</v>
      </c>
      <c r="F625" s="25">
        <v>0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-414.31999999999948</v>
      </c>
      <c r="N625" s="25">
        <v>-1085.19</v>
      </c>
      <c r="O625" s="25">
        <v>0</v>
      </c>
      <c r="P625" s="25">
        <v>-152.78000000000017</v>
      </c>
      <c r="Q625" s="25">
        <v>-133.08000000000001</v>
      </c>
      <c r="R625" s="25">
        <v>-39</v>
      </c>
      <c r="S625" s="25">
        <v>0</v>
      </c>
      <c r="T625" s="25">
        <v>-34.980000000000075</v>
      </c>
      <c r="U625" s="25">
        <v>-367.15000000000032</v>
      </c>
      <c r="V625" s="25">
        <v>-1813.67</v>
      </c>
      <c r="W625" s="25">
        <v>0</v>
      </c>
      <c r="X625" s="25">
        <v>0</v>
      </c>
      <c r="Y625" s="25">
        <v>0</v>
      </c>
      <c r="Z625" s="25">
        <v>-32.740000000000066</v>
      </c>
      <c r="AA625" s="25">
        <v>-250.03000000000014</v>
      </c>
      <c r="AB625" s="25">
        <v>-71.379999999999939</v>
      </c>
      <c r="AC625" s="25">
        <v>0</v>
      </c>
      <c r="AD625" s="25">
        <v>0</v>
      </c>
      <c r="AE625" s="25">
        <v>-21289.43</v>
      </c>
      <c r="AF625" s="26">
        <v>-25683.75</v>
      </c>
      <c r="AG625" s="25">
        <v>0</v>
      </c>
      <c r="AH625" s="25">
        <v>-4310.2799999999988</v>
      </c>
      <c r="AI625" s="26">
        <v>-29994.03</v>
      </c>
    </row>
    <row r="626" spans="1:35" x14ac:dyDescent="0.2">
      <c r="A626" s="1">
        <v>64823</v>
      </c>
      <c r="B626" s="40" t="s">
        <v>231</v>
      </c>
      <c r="C626" s="1" t="s">
        <v>99</v>
      </c>
      <c r="D626" s="2">
        <v>42053</v>
      </c>
      <c r="E626" s="2">
        <v>42843</v>
      </c>
      <c r="F626" s="25">
        <v>0</v>
      </c>
      <c r="G626" s="25">
        <v>0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-846.19999999999993</v>
      </c>
      <c r="N626" s="25">
        <v>-860.87000000000012</v>
      </c>
      <c r="O626" s="25">
        <v>0</v>
      </c>
      <c r="P626" s="25">
        <v>-96.030000000000371</v>
      </c>
      <c r="Q626" s="25">
        <v>0</v>
      </c>
      <c r="R626" s="25">
        <v>0</v>
      </c>
      <c r="S626" s="25">
        <v>-68.39</v>
      </c>
      <c r="T626" s="25">
        <v>-132.25999999999991</v>
      </c>
      <c r="U626" s="25">
        <v>-1019.1200000000001</v>
      </c>
      <c r="V626" s="25">
        <v>-4034.4599999999996</v>
      </c>
      <c r="W626" s="25">
        <v>0</v>
      </c>
      <c r="X626" s="25">
        <v>0</v>
      </c>
      <c r="Y626" s="25">
        <v>0</v>
      </c>
      <c r="Z626" s="25">
        <v>0</v>
      </c>
      <c r="AA626" s="25">
        <v>-1566.2299999999998</v>
      </c>
      <c r="AB626" s="25">
        <v>-154.96999999999997</v>
      </c>
      <c r="AC626" s="25">
        <v>0</v>
      </c>
      <c r="AD626" s="25">
        <v>-18703.78</v>
      </c>
      <c r="AE626" s="25">
        <v>-46670.19</v>
      </c>
      <c r="AF626" s="26">
        <v>-74152.5</v>
      </c>
      <c r="AG626" s="25">
        <v>0</v>
      </c>
      <c r="AH626" s="25">
        <v>-22955.83</v>
      </c>
      <c r="AI626" s="26">
        <v>-97108.33</v>
      </c>
    </row>
    <row r="627" spans="1:35" x14ac:dyDescent="0.2">
      <c r="A627" s="1">
        <v>70435</v>
      </c>
      <c r="B627" s="40" t="s">
        <v>231</v>
      </c>
      <c r="C627" s="1" t="s">
        <v>99</v>
      </c>
      <c r="D627" s="2">
        <v>43663</v>
      </c>
      <c r="E627" s="2">
        <v>44251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-763.91</v>
      </c>
      <c r="O627" s="25">
        <v>0</v>
      </c>
      <c r="P627" s="25">
        <v>-134.44000000000017</v>
      </c>
      <c r="Q627" s="25">
        <v>0</v>
      </c>
      <c r="R627" s="25">
        <v>-10.23</v>
      </c>
      <c r="S627" s="25">
        <v>0</v>
      </c>
      <c r="T627" s="25">
        <v>-68.04000000000002</v>
      </c>
      <c r="U627" s="25">
        <v>-297.7799999999998</v>
      </c>
      <c r="V627" s="25">
        <v>-578.91999999999996</v>
      </c>
      <c r="W627" s="25">
        <v>0</v>
      </c>
      <c r="X627" s="25">
        <v>0</v>
      </c>
      <c r="Y627" s="25">
        <v>0</v>
      </c>
      <c r="Z627" s="25">
        <v>0</v>
      </c>
      <c r="AA627" s="25">
        <v>0</v>
      </c>
      <c r="AB627" s="25">
        <v>-133.69999999999996</v>
      </c>
      <c r="AC627" s="25">
        <v>0</v>
      </c>
      <c r="AD627" s="25">
        <v>0</v>
      </c>
      <c r="AE627" s="25">
        <v>-14466.310000000001</v>
      </c>
      <c r="AF627" s="26">
        <v>-16453.330000000002</v>
      </c>
      <c r="AG627" s="25">
        <v>0</v>
      </c>
      <c r="AH627" s="25">
        <v>-1393.4699999999996</v>
      </c>
      <c r="AI627" s="26">
        <v>-17846.8</v>
      </c>
    </row>
    <row r="628" spans="1:35" x14ac:dyDescent="0.2">
      <c r="A628" s="1">
        <v>68714</v>
      </c>
      <c r="B628" s="40" t="s">
        <v>231</v>
      </c>
      <c r="C628" s="1" t="s">
        <v>99</v>
      </c>
      <c r="D628" s="2">
        <v>43054</v>
      </c>
      <c r="E628" s="2">
        <v>43718</v>
      </c>
      <c r="F628" s="25">
        <v>0</v>
      </c>
      <c r="G628" s="25">
        <v>0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5">
        <v>-231.18999999999997</v>
      </c>
      <c r="N628" s="25">
        <v>-810.52000000000021</v>
      </c>
      <c r="O628" s="25">
        <v>0</v>
      </c>
      <c r="P628" s="25">
        <v>0</v>
      </c>
      <c r="Q628" s="25">
        <v>0</v>
      </c>
      <c r="R628" s="25">
        <v>0</v>
      </c>
      <c r="S628" s="25">
        <v>-22.7</v>
      </c>
      <c r="T628" s="25">
        <v>-51.52</v>
      </c>
      <c r="U628" s="25">
        <v>-206.84000000000049</v>
      </c>
      <c r="V628" s="25">
        <v>-1782.6899999999998</v>
      </c>
      <c r="W628" s="25">
        <v>-2.67</v>
      </c>
      <c r="X628" s="25">
        <v>0</v>
      </c>
      <c r="Y628" s="25">
        <v>0</v>
      </c>
      <c r="Z628" s="25">
        <v>-94.34</v>
      </c>
      <c r="AA628" s="25">
        <v>-702.22</v>
      </c>
      <c r="AB628" s="25">
        <v>0</v>
      </c>
      <c r="AC628" s="25">
        <v>0</v>
      </c>
      <c r="AD628" s="25">
        <v>-589.75</v>
      </c>
      <c r="AE628" s="25">
        <v>-35542.07</v>
      </c>
      <c r="AF628" s="26">
        <v>-40036.51</v>
      </c>
      <c r="AG628" s="25">
        <v>0</v>
      </c>
      <c r="AH628" s="25">
        <v>-5120.4300000000012</v>
      </c>
      <c r="AI628" s="26">
        <v>-45156.94</v>
      </c>
    </row>
    <row r="629" spans="1:35" x14ac:dyDescent="0.2">
      <c r="A629" s="1">
        <v>57844</v>
      </c>
      <c r="B629" s="40" t="s">
        <v>231</v>
      </c>
      <c r="C629" s="1" t="s">
        <v>99</v>
      </c>
      <c r="D629" s="2">
        <v>41992</v>
      </c>
      <c r="E629" s="2">
        <v>44913</v>
      </c>
      <c r="F629" s="25">
        <v>-12.175999999999931</v>
      </c>
      <c r="G629" s="25">
        <v>-1.5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5">
        <v>-8.5199999999998681</v>
      </c>
      <c r="N629" s="25">
        <v>-2891.3999999999996</v>
      </c>
      <c r="O629" s="25">
        <v>-272.55</v>
      </c>
      <c r="P629" s="25">
        <v>-927.05999999999949</v>
      </c>
      <c r="Q629" s="25">
        <v>-16.059999999999921</v>
      </c>
      <c r="R629" s="25">
        <v>0</v>
      </c>
      <c r="S629" s="25">
        <v>-29.50999999999992</v>
      </c>
      <c r="T629" s="25">
        <v>-103.40999999999985</v>
      </c>
      <c r="U629" s="25">
        <v>-1643.5599999999995</v>
      </c>
      <c r="V629" s="25">
        <v>-1351.0300000000002</v>
      </c>
      <c r="W629" s="25">
        <v>0</v>
      </c>
      <c r="X629" s="25">
        <v>0</v>
      </c>
      <c r="Y629" s="25">
        <v>0</v>
      </c>
      <c r="Z629" s="25">
        <v>0</v>
      </c>
      <c r="AA629" s="25">
        <v>0</v>
      </c>
      <c r="AB629" s="25">
        <v>-744.28</v>
      </c>
      <c r="AC629" s="25">
        <v>0</v>
      </c>
      <c r="AD629" s="25">
        <v>0</v>
      </c>
      <c r="AE629" s="25">
        <v>-9856.880000000001</v>
      </c>
      <c r="AF629" s="26">
        <v>-17857.939999999999</v>
      </c>
      <c r="AG629" s="25">
        <v>0</v>
      </c>
      <c r="AH629" s="25">
        <v>-6949.1700000000083</v>
      </c>
      <c r="AI629" s="26">
        <v>-24807.11</v>
      </c>
    </row>
    <row r="630" spans="1:35" x14ac:dyDescent="0.2">
      <c r="A630" s="1">
        <v>63297</v>
      </c>
      <c r="B630" s="40" t="s">
        <v>231</v>
      </c>
      <c r="C630" s="1" t="s">
        <v>99</v>
      </c>
      <c r="D630" s="2">
        <v>41992</v>
      </c>
      <c r="E630" s="2">
        <v>44394</v>
      </c>
      <c r="F630" s="25">
        <v>0</v>
      </c>
      <c r="G630" s="25">
        <v>0</v>
      </c>
      <c r="H630" s="25">
        <v>0</v>
      </c>
      <c r="I630" s="25">
        <v>0</v>
      </c>
      <c r="J630" s="25">
        <v>-28.885999999999996</v>
      </c>
      <c r="K630" s="25">
        <v>0</v>
      </c>
      <c r="L630" s="25">
        <v>0</v>
      </c>
      <c r="M630" s="25">
        <v>-1578.95</v>
      </c>
      <c r="N630" s="25">
        <v>-319.44999999999993</v>
      </c>
      <c r="O630" s="25">
        <v>0</v>
      </c>
      <c r="P630" s="25">
        <v>-305.47000000000003</v>
      </c>
      <c r="Q630" s="25">
        <v>0</v>
      </c>
      <c r="R630" s="25">
        <v>-17.91</v>
      </c>
      <c r="S630" s="25">
        <v>-2.0099999999999998</v>
      </c>
      <c r="T630" s="25">
        <v>-173.02999999999994</v>
      </c>
      <c r="U630" s="25">
        <v>-5206.3599999999979</v>
      </c>
      <c r="V630" s="25">
        <v>-5703.0300000000007</v>
      </c>
      <c r="W630" s="25">
        <v>0</v>
      </c>
      <c r="X630" s="25">
        <v>0</v>
      </c>
      <c r="Y630" s="25">
        <v>0</v>
      </c>
      <c r="Z630" s="25">
        <v>0</v>
      </c>
      <c r="AA630" s="25">
        <v>-65.260000000000019</v>
      </c>
      <c r="AB630" s="25">
        <v>-1179.1099999999994</v>
      </c>
      <c r="AC630" s="25">
        <v>0</v>
      </c>
      <c r="AD630" s="25">
        <v>0</v>
      </c>
      <c r="AE630" s="25">
        <v>-40864.61</v>
      </c>
      <c r="AF630" s="26">
        <v>-55444.08</v>
      </c>
      <c r="AG630" s="25">
        <v>-801.57399999999996</v>
      </c>
      <c r="AH630" s="25">
        <v>-19249.599999999977</v>
      </c>
      <c r="AI630" s="26">
        <v>-75495.25</v>
      </c>
    </row>
    <row r="631" spans="1:35" x14ac:dyDescent="0.2">
      <c r="A631" s="1" t="s">
        <v>135</v>
      </c>
      <c r="B631" s="40" t="s">
        <v>231</v>
      </c>
      <c r="C631" s="1" t="s">
        <v>99</v>
      </c>
      <c r="D631" s="2">
        <v>43530</v>
      </c>
      <c r="E631" s="2">
        <v>44384</v>
      </c>
      <c r="F631" s="25">
        <v>0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-140.57000000000002</v>
      </c>
      <c r="O631" s="25">
        <v>0</v>
      </c>
      <c r="P631" s="25">
        <v>-84.689999999999941</v>
      </c>
      <c r="Q631" s="25">
        <v>0</v>
      </c>
      <c r="R631" s="25">
        <v>-13.24</v>
      </c>
      <c r="S631" s="25">
        <v>-6.6</v>
      </c>
      <c r="T631" s="25">
        <v>-96.249999999999829</v>
      </c>
      <c r="U631" s="25">
        <v>-444.12999999999977</v>
      </c>
      <c r="V631" s="25">
        <v>-474.47</v>
      </c>
      <c r="W631" s="25">
        <v>-2.76</v>
      </c>
      <c r="X631" s="25">
        <v>-16.760000000000002</v>
      </c>
      <c r="Y631" s="25">
        <v>0</v>
      </c>
      <c r="Z631" s="25">
        <v>-1161.5299999999997</v>
      </c>
      <c r="AA631" s="25">
        <v>-4384.6100000000006</v>
      </c>
      <c r="AB631" s="25">
        <v>-175.6</v>
      </c>
      <c r="AC631" s="25">
        <v>0</v>
      </c>
      <c r="AD631" s="25">
        <v>0</v>
      </c>
      <c r="AE631" s="25">
        <v>-27627.610000000004</v>
      </c>
      <c r="AF631" s="26">
        <v>-34628.82</v>
      </c>
      <c r="AG631" s="25">
        <v>-332.97</v>
      </c>
      <c r="AH631" s="25">
        <v>-7392.24</v>
      </c>
      <c r="AI631" s="26">
        <v>-42354.03</v>
      </c>
    </row>
    <row r="632" spans="1:35" x14ac:dyDescent="0.2">
      <c r="A632" s="1">
        <v>73804</v>
      </c>
      <c r="B632" s="40" t="s">
        <v>231</v>
      </c>
      <c r="C632" s="1" t="s">
        <v>99</v>
      </c>
      <c r="D632" s="2">
        <v>44643</v>
      </c>
      <c r="E632" s="2">
        <v>44752</v>
      </c>
      <c r="F632" s="25">
        <v>0</v>
      </c>
      <c r="G632" s="25">
        <v>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0</v>
      </c>
      <c r="AC632" s="25">
        <v>0</v>
      </c>
      <c r="AD632" s="25">
        <v>0</v>
      </c>
      <c r="AE632" s="25">
        <v>0</v>
      </c>
      <c r="AF632" s="26">
        <v>0</v>
      </c>
      <c r="AG632" s="25">
        <v>0</v>
      </c>
      <c r="AH632" s="25">
        <v>0</v>
      </c>
      <c r="AI632" s="26">
        <v>0</v>
      </c>
    </row>
    <row r="633" spans="1:35" x14ac:dyDescent="0.2">
      <c r="A633" s="1" t="s">
        <v>136</v>
      </c>
      <c r="B633" s="40" t="s">
        <v>231</v>
      </c>
      <c r="C633" s="1" t="s">
        <v>99</v>
      </c>
      <c r="D633" s="2">
        <v>41992</v>
      </c>
      <c r="E633" s="2">
        <v>43494</v>
      </c>
      <c r="F633" s="25">
        <v>0</v>
      </c>
      <c r="G633" s="25">
        <v>0</v>
      </c>
      <c r="H633" s="25">
        <v>0</v>
      </c>
      <c r="I633" s="25">
        <v>0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0</v>
      </c>
      <c r="AC633" s="25">
        <v>0</v>
      </c>
      <c r="AD633" s="25">
        <v>0</v>
      </c>
      <c r="AE633" s="25">
        <v>0</v>
      </c>
      <c r="AF633" s="26">
        <v>0</v>
      </c>
      <c r="AG633" s="25">
        <v>0</v>
      </c>
      <c r="AH633" s="25">
        <v>0</v>
      </c>
      <c r="AI633" s="26">
        <v>0</v>
      </c>
    </row>
    <row r="634" spans="1:35" x14ac:dyDescent="0.2">
      <c r="A634" s="1">
        <v>67179</v>
      </c>
      <c r="B634" s="40" t="s">
        <v>231</v>
      </c>
      <c r="C634" s="1" t="s">
        <v>99</v>
      </c>
      <c r="D634" s="2">
        <v>43166</v>
      </c>
      <c r="E634" s="2">
        <v>44765</v>
      </c>
      <c r="F634" s="25">
        <v>0</v>
      </c>
      <c r="G634" s="25">
        <v>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5">
        <v>-566.82000000000005</v>
      </c>
      <c r="N634" s="25">
        <v>-112.52999999999989</v>
      </c>
      <c r="O634" s="25">
        <v>0</v>
      </c>
      <c r="P634" s="25">
        <v>0</v>
      </c>
      <c r="Q634" s="25">
        <v>-1.2</v>
      </c>
      <c r="R634" s="25">
        <v>-3.19</v>
      </c>
      <c r="S634" s="25">
        <v>-32.299999999999997</v>
      </c>
      <c r="T634" s="25">
        <v>-0.27999999999992298</v>
      </c>
      <c r="U634" s="25">
        <v>-1067.07</v>
      </c>
      <c r="V634" s="25">
        <v>-908.9100000000002</v>
      </c>
      <c r="W634" s="25">
        <v>0</v>
      </c>
      <c r="X634" s="25">
        <v>-16.62</v>
      </c>
      <c r="Y634" s="25">
        <v>0</v>
      </c>
      <c r="Z634" s="25">
        <v>-993.0200000000001</v>
      </c>
      <c r="AA634" s="25">
        <v>-1076.3400000000001</v>
      </c>
      <c r="AB634" s="25">
        <v>-940.89000000000033</v>
      </c>
      <c r="AC634" s="25">
        <v>0</v>
      </c>
      <c r="AD634" s="25">
        <v>0</v>
      </c>
      <c r="AE634" s="25">
        <v>-30621.319999999996</v>
      </c>
      <c r="AF634" s="26">
        <v>-36340.49</v>
      </c>
      <c r="AG634" s="25">
        <v>-340.93000000000023</v>
      </c>
      <c r="AH634" s="25">
        <v>-10288.499999999982</v>
      </c>
      <c r="AI634" s="26">
        <v>-46969.919999999998</v>
      </c>
    </row>
    <row r="635" spans="1:35" x14ac:dyDescent="0.2">
      <c r="A635" s="1">
        <v>45283</v>
      </c>
      <c r="B635" s="40" t="s">
        <v>231</v>
      </c>
      <c r="C635" s="1" t="s">
        <v>99</v>
      </c>
      <c r="D635" s="2">
        <v>41992</v>
      </c>
      <c r="E635" s="2">
        <v>42221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6">
        <v>0</v>
      </c>
      <c r="AG635" s="25">
        <v>0</v>
      </c>
      <c r="AH635" s="25">
        <v>0</v>
      </c>
      <c r="AI635" s="26">
        <v>0</v>
      </c>
    </row>
    <row r="636" spans="1:35" x14ac:dyDescent="0.2">
      <c r="A636" s="1">
        <v>71784</v>
      </c>
      <c r="B636" s="40" t="s">
        <v>231</v>
      </c>
      <c r="C636" s="1" t="s">
        <v>99</v>
      </c>
      <c r="D636" s="2">
        <v>44202</v>
      </c>
      <c r="E636" s="2">
        <v>44271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0</v>
      </c>
      <c r="Z636" s="25">
        <v>-5.9099999999998261</v>
      </c>
      <c r="AA636" s="25">
        <v>0</v>
      </c>
      <c r="AB636" s="25">
        <v>0</v>
      </c>
      <c r="AC636" s="25">
        <v>0</v>
      </c>
      <c r="AD636" s="25">
        <v>0</v>
      </c>
      <c r="AE636" s="25">
        <v>-684.13999999999953</v>
      </c>
      <c r="AF636" s="26">
        <v>-690.05</v>
      </c>
      <c r="AG636" s="25">
        <v>0</v>
      </c>
      <c r="AH636" s="25">
        <v>-165.86999999999998</v>
      </c>
      <c r="AI636" s="26">
        <v>-855.92</v>
      </c>
    </row>
    <row r="637" spans="1:35" x14ac:dyDescent="0.2">
      <c r="A637" s="1">
        <v>64977</v>
      </c>
      <c r="B637" s="40" t="s">
        <v>231</v>
      </c>
      <c r="C637" s="1" t="s">
        <v>99</v>
      </c>
      <c r="D637" s="2">
        <v>42102</v>
      </c>
      <c r="E637" s="2">
        <v>42308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-238.94000000000005</v>
      </c>
      <c r="O637" s="25">
        <v>0</v>
      </c>
      <c r="P637" s="25">
        <v>0</v>
      </c>
      <c r="Q637" s="25">
        <v>0</v>
      </c>
      <c r="R637" s="25">
        <v>0</v>
      </c>
      <c r="S637" s="25">
        <v>-49.980000000000231</v>
      </c>
      <c r="T637" s="25">
        <v>-237.73999999999995</v>
      </c>
      <c r="U637" s="25">
        <v>-470.17999999999995</v>
      </c>
      <c r="V637" s="25">
        <v>-687.57999999999993</v>
      </c>
      <c r="W637" s="25">
        <v>-2.46</v>
      </c>
      <c r="X637" s="25">
        <v>0</v>
      </c>
      <c r="Y637" s="25">
        <v>0</v>
      </c>
      <c r="Z637" s="25">
        <v>-137.13000000000005</v>
      </c>
      <c r="AA637" s="25">
        <v>-96.27</v>
      </c>
      <c r="AB637" s="25">
        <v>0</v>
      </c>
      <c r="AC637" s="25">
        <v>0</v>
      </c>
      <c r="AD637" s="25">
        <v>0</v>
      </c>
      <c r="AE637" s="25">
        <v>-8778.26</v>
      </c>
      <c r="AF637" s="26">
        <v>-10698.54</v>
      </c>
      <c r="AG637" s="25">
        <v>-106.22000000000008</v>
      </c>
      <c r="AH637" s="25">
        <v>-4716.7300000000014</v>
      </c>
      <c r="AI637" s="26">
        <v>-15521.49</v>
      </c>
    </row>
    <row r="638" spans="1:35" x14ac:dyDescent="0.2">
      <c r="A638" s="1" t="s">
        <v>137</v>
      </c>
      <c r="B638" s="40" t="s">
        <v>231</v>
      </c>
      <c r="C638" s="1" t="s">
        <v>99</v>
      </c>
      <c r="D638" s="2">
        <v>42298</v>
      </c>
      <c r="E638" s="2">
        <v>43606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-469.84</v>
      </c>
      <c r="N638" s="25">
        <v>-11.659999999999982</v>
      </c>
      <c r="O638" s="25">
        <v>0</v>
      </c>
      <c r="P638" s="25">
        <v>-56.349999999999966</v>
      </c>
      <c r="Q638" s="25">
        <v>-50.93</v>
      </c>
      <c r="R638" s="25">
        <v>-12.08</v>
      </c>
      <c r="S638" s="25">
        <v>-9.1499999999999844</v>
      </c>
      <c r="T638" s="25">
        <v>-99.169999999999987</v>
      </c>
      <c r="U638" s="25">
        <v>-545.28999999999985</v>
      </c>
      <c r="V638" s="25">
        <v>-874.29999999999984</v>
      </c>
      <c r="W638" s="25">
        <v>-2.52</v>
      </c>
      <c r="X638" s="25">
        <v>0</v>
      </c>
      <c r="Y638" s="25">
        <v>0</v>
      </c>
      <c r="Z638" s="25">
        <v>0</v>
      </c>
      <c r="AA638" s="25">
        <v>-449.61</v>
      </c>
      <c r="AB638" s="25">
        <v>-75.570000000000135</v>
      </c>
      <c r="AC638" s="25">
        <v>0</v>
      </c>
      <c r="AD638" s="25">
        <v>0</v>
      </c>
      <c r="AE638" s="25">
        <v>-14103.05</v>
      </c>
      <c r="AF638" s="26">
        <v>-16759.52</v>
      </c>
      <c r="AG638" s="25">
        <v>0</v>
      </c>
      <c r="AH638" s="25">
        <v>-6414.7999999999956</v>
      </c>
      <c r="AI638" s="26">
        <v>-23174.32</v>
      </c>
    </row>
    <row r="639" spans="1:35" x14ac:dyDescent="0.2">
      <c r="A639" s="1">
        <v>71937</v>
      </c>
      <c r="B639" s="40" t="s">
        <v>231</v>
      </c>
      <c r="C639" s="1" t="s">
        <v>99</v>
      </c>
      <c r="D639" s="2">
        <v>44265</v>
      </c>
      <c r="E639" s="2">
        <v>44350</v>
      </c>
      <c r="F639" s="25">
        <v>0</v>
      </c>
      <c r="G639" s="25">
        <v>0</v>
      </c>
      <c r="H639" s="25">
        <v>0</v>
      </c>
      <c r="I639" s="25">
        <v>0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0</v>
      </c>
      <c r="AB639" s="25">
        <v>0</v>
      </c>
      <c r="AC639" s="25">
        <v>0</v>
      </c>
      <c r="AD639" s="25">
        <v>0</v>
      </c>
      <c r="AE639" s="25">
        <v>-999.64000000000021</v>
      </c>
      <c r="AF639" s="26">
        <v>-999.64</v>
      </c>
      <c r="AG639" s="25">
        <v>0</v>
      </c>
      <c r="AH639" s="25">
        <v>-230.46000000000004</v>
      </c>
      <c r="AI639" s="26">
        <v>-1230.0999999999999</v>
      </c>
    </row>
    <row r="640" spans="1:35" x14ac:dyDescent="0.2">
      <c r="A640" s="1">
        <v>68648</v>
      </c>
      <c r="B640" s="40" t="s">
        <v>231</v>
      </c>
      <c r="C640" s="1" t="s">
        <v>99</v>
      </c>
      <c r="D640" s="2">
        <v>43005</v>
      </c>
      <c r="E640" s="2">
        <v>43088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-354.93000000000029</v>
      </c>
      <c r="V640" s="25">
        <v>0</v>
      </c>
      <c r="W640" s="25">
        <v>0</v>
      </c>
      <c r="X640" s="25">
        <v>0</v>
      </c>
      <c r="Y640" s="25">
        <v>0</v>
      </c>
      <c r="Z640" s="25">
        <v>-23.289999999999949</v>
      </c>
      <c r="AA640" s="25">
        <v>-25.390000000000057</v>
      </c>
      <c r="AB640" s="25">
        <v>0</v>
      </c>
      <c r="AC640" s="25">
        <v>0</v>
      </c>
      <c r="AD640" s="25">
        <v>0</v>
      </c>
      <c r="AE640" s="25">
        <v>-3305.9699999999993</v>
      </c>
      <c r="AF640" s="26">
        <v>-3709.58</v>
      </c>
      <c r="AG640" s="25">
        <v>-93.869999999999933</v>
      </c>
      <c r="AH640" s="25">
        <v>-1513.2300000000002</v>
      </c>
      <c r="AI640" s="26">
        <v>-5316.68</v>
      </c>
    </row>
    <row r="641" spans="1:35" x14ac:dyDescent="0.2">
      <c r="A641" s="1">
        <v>66721</v>
      </c>
      <c r="B641" s="40" t="s">
        <v>231</v>
      </c>
      <c r="C641" s="1" t="s">
        <v>99</v>
      </c>
      <c r="D641" s="2">
        <v>42417</v>
      </c>
      <c r="E641" s="2">
        <v>42627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-361.71999999999991</v>
      </c>
      <c r="O641" s="25">
        <v>0</v>
      </c>
      <c r="P641" s="25">
        <v>0</v>
      </c>
      <c r="Q641" s="25">
        <v>-71.069999999999951</v>
      </c>
      <c r="R641" s="25">
        <v>0</v>
      </c>
      <c r="S641" s="25">
        <v>-16.28</v>
      </c>
      <c r="T641" s="25">
        <v>-63.14</v>
      </c>
      <c r="U641" s="25">
        <v>-571.7600000000001</v>
      </c>
      <c r="V641" s="25">
        <v>-956.84999999999991</v>
      </c>
      <c r="W641" s="25">
        <v>0</v>
      </c>
      <c r="X641" s="25">
        <v>0</v>
      </c>
      <c r="Y641" s="25">
        <v>0</v>
      </c>
      <c r="Z641" s="25">
        <v>0</v>
      </c>
      <c r="AA641" s="25">
        <v>-688.4699999999998</v>
      </c>
      <c r="AB641" s="25">
        <v>-452.15000000000015</v>
      </c>
      <c r="AC641" s="25">
        <v>0</v>
      </c>
      <c r="AD641" s="25">
        <v>-14930.39</v>
      </c>
      <c r="AE641" s="25">
        <v>-13345.21</v>
      </c>
      <c r="AF641" s="26">
        <v>-31457.040000000001</v>
      </c>
      <c r="AG641" s="25">
        <v>0</v>
      </c>
      <c r="AH641" s="25">
        <v>-9347.23</v>
      </c>
      <c r="AI641" s="26">
        <v>-40804.269999999997</v>
      </c>
    </row>
    <row r="642" spans="1:35" x14ac:dyDescent="0.2">
      <c r="A642" s="1">
        <v>73282</v>
      </c>
      <c r="B642" s="40" t="s">
        <v>231</v>
      </c>
      <c r="C642" s="1" t="s">
        <v>99</v>
      </c>
      <c r="D642" s="2">
        <v>44566</v>
      </c>
      <c r="E642" s="2">
        <v>44654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-5.08</v>
      </c>
      <c r="V642" s="25">
        <v>0</v>
      </c>
      <c r="W642" s="25">
        <v>0</v>
      </c>
      <c r="X642" s="25">
        <v>0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6">
        <v>-5.08</v>
      </c>
      <c r="AG642" s="25">
        <v>0</v>
      </c>
      <c r="AH642" s="25">
        <v>-1.04</v>
      </c>
      <c r="AI642" s="26">
        <v>-6.12</v>
      </c>
    </row>
    <row r="643" spans="1:35" x14ac:dyDescent="0.2">
      <c r="A643" s="1">
        <v>67021</v>
      </c>
      <c r="B643" s="40" t="s">
        <v>231</v>
      </c>
      <c r="C643" s="1" t="s">
        <v>99</v>
      </c>
      <c r="D643" s="2">
        <v>42501</v>
      </c>
      <c r="E643" s="2">
        <v>42684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-9.0000000000145519E-2</v>
      </c>
      <c r="N643" s="25">
        <v>-432.66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-228.39999999999969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-75.789999999999992</v>
      </c>
      <c r="AB643" s="25">
        <v>-7.5799999999999272</v>
      </c>
      <c r="AC643" s="25">
        <v>0</v>
      </c>
      <c r="AD643" s="25">
        <v>-3256.74</v>
      </c>
      <c r="AE643" s="25">
        <v>-8354.23</v>
      </c>
      <c r="AF643" s="26">
        <v>-12355.49</v>
      </c>
      <c r="AG643" s="25">
        <v>0</v>
      </c>
      <c r="AH643" s="25">
        <v>-3486.57</v>
      </c>
      <c r="AI643" s="26">
        <v>-15842.06</v>
      </c>
    </row>
    <row r="644" spans="1:35" x14ac:dyDescent="0.2">
      <c r="A644" s="1">
        <v>71479</v>
      </c>
      <c r="B644" s="40" t="s">
        <v>231</v>
      </c>
      <c r="C644" s="1" t="s">
        <v>99</v>
      </c>
      <c r="D644" s="2">
        <v>44132</v>
      </c>
      <c r="E644" s="2">
        <v>44260</v>
      </c>
      <c r="F644" s="25">
        <v>0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-195.62000000000006</v>
      </c>
      <c r="O644" s="25">
        <v>0</v>
      </c>
      <c r="P644" s="25">
        <v>0</v>
      </c>
      <c r="Q644" s="25">
        <v>0</v>
      </c>
      <c r="R644" s="25">
        <v>0</v>
      </c>
      <c r="S644" s="25">
        <v>-18.48</v>
      </c>
      <c r="T644" s="25">
        <v>0</v>
      </c>
      <c r="U644" s="25">
        <v>0</v>
      </c>
      <c r="V644" s="25">
        <v>0</v>
      </c>
      <c r="W644" s="25">
        <v>0</v>
      </c>
      <c r="X644" s="25">
        <v>0</v>
      </c>
      <c r="Y644" s="25">
        <v>0</v>
      </c>
      <c r="Z644" s="25">
        <v>0</v>
      </c>
      <c r="AA644" s="25">
        <v>0</v>
      </c>
      <c r="AB644" s="25">
        <v>-170.27999999999997</v>
      </c>
      <c r="AC644" s="25">
        <v>0</v>
      </c>
      <c r="AD644" s="25">
        <v>0</v>
      </c>
      <c r="AE644" s="25">
        <v>-833.32999999999993</v>
      </c>
      <c r="AF644" s="26">
        <v>-1217.71</v>
      </c>
      <c r="AG644" s="25">
        <v>0</v>
      </c>
      <c r="AH644" s="25">
        <v>-252.83</v>
      </c>
      <c r="AI644" s="26">
        <v>-1470.54</v>
      </c>
    </row>
    <row r="645" spans="1:35" x14ac:dyDescent="0.2">
      <c r="A645" s="1">
        <v>63302</v>
      </c>
      <c r="B645" s="40" t="s">
        <v>231</v>
      </c>
      <c r="C645" s="1" t="s">
        <v>99</v>
      </c>
      <c r="D645" s="2">
        <v>42039</v>
      </c>
      <c r="E645" s="2">
        <v>42188</v>
      </c>
      <c r="F645" s="25">
        <v>0</v>
      </c>
      <c r="G645" s="25">
        <v>0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-164.19999999999993</v>
      </c>
      <c r="O645" s="25">
        <v>0</v>
      </c>
      <c r="P645" s="25">
        <v>-111.95</v>
      </c>
      <c r="Q645" s="25">
        <v>-11.02</v>
      </c>
      <c r="R645" s="25">
        <v>-14.82</v>
      </c>
      <c r="S645" s="25">
        <v>-32.489999999999981</v>
      </c>
      <c r="T645" s="25">
        <v>-232.2100000000006</v>
      </c>
      <c r="U645" s="25">
        <v>-1474.2900000000002</v>
      </c>
      <c r="V645" s="25">
        <v>-719.7600000000001</v>
      </c>
      <c r="W645" s="25">
        <v>0</v>
      </c>
      <c r="X645" s="25">
        <v>0</v>
      </c>
      <c r="Y645" s="25">
        <v>0</v>
      </c>
      <c r="Z645" s="25">
        <v>0</v>
      </c>
      <c r="AA645" s="25">
        <v>0</v>
      </c>
      <c r="AB645" s="25">
        <v>0</v>
      </c>
      <c r="AC645" s="25">
        <v>0</v>
      </c>
      <c r="AD645" s="25">
        <v>0</v>
      </c>
      <c r="AE645" s="25">
        <v>-3027</v>
      </c>
      <c r="AF645" s="26">
        <v>-5787.74</v>
      </c>
      <c r="AG645" s="25">
        <v>-267.7700000000001</v>
      </c>
      <c r="AH645" s="25">
        <v>-3090.2399999999993</v>
      </c>
      <c r="AI645" s="26">
        <v>-9145.75</v>
      </c>
    </row>
    <row r="646" spans="1:35" x14ac:dyDescent="0.2">
      <c r="A646" s="1">
        <v>69142</v>
      </c>
      <c r="B646" s="40" t="s">
        <v>231</v>
      </c>
      <c r="C646" s="1" t="s">
        <v>99</v>
      </c>
      <c r="D646" s="2">
        <v>43208</v>
      </c>
      <c r="E646" s="2">
        <v>44913</v>
      </c>
      <c r="F646" s="25">
        <v>0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-162.34999999999982</v>
      </c>
      <c r="N646" s="25">
        <v>-1013.9399999999997</v>
      </c>
      <c r="O646" s="25">
        <v>0</v>
      </c>
      <c r="P646" s="25">
        <v>-303.91000000000003</v>
      </c>
      <c r="Q646" s="25">
        <v>0</v>
      </c>
      <c r="R646" s="25">
        <v>-3.31</v>
      </c>
      <c r="S646" s="25">
        <v>0</v>
      </c>
      <c r="T646" s="25">
        <v>-428.97000000000071</v>
      </c>
      <c r="U646" s="25">
        <v>-4087.9500000000007</v>
      </c>
      <c r="V646" s="25">
        <v>-3257.8900000000003</v>
      </c>
      <c r="W646" s="25">
        <v>0</v>
      </c>
      <c r="X646" s="25">
        <v>0</v>
      </c>
      <c r="Y646" s="25">
        <v>0</v>
      </c>
      <c r="Z646" s="25">
        <v>-31.290000000000084</v>
      </c>
      <c r="AA646" s="25">
        <v>-215.35</v>
      </c>
      <c r="AB646" s="25">
        <v>0</v>
      </c>
      <c r="AC646" s="25">
        <v>0</v>
      </c>
      <c r="AD646" s="25">
        <v>0</v>
      </c>
      <c r="AE646" s="25">
        <v>-22647.390000000007</v>
      </c>
      <c r="AF646" s="26">
        <v>-32152.35</v>
      </c>
      <c r="AG646" s="25">
        <v>-521.64000000000021</v>
      </c>
      <c r="AH646" s="25">
        <v>-6922.5199999999959</v>
      </c>
      <c r="AI646" s="26">
        <v>-39596.51</v>
      </c>
    </row>
    <row r="647" spans="1:35" x14ac:dyDescent="0.2">
      <c r="A647" s="1">
        <v>70472</v>
      </c>
      <c r="B647" s="40" t="s">
        <v>231</v>
      </c>
      <c r="C647" s="1" t="s">
        <v>99</v>
      </c>
      <c r="D647" s="2">
        <v>43740</v>
      </c>
      <c r="E647" s="2">
        <v>43984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-61.170000000000073</v>
      </c>
      <c r="N647" s="25">
        <v>-568.4799999999999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-83.049999999999571</v>
      </c>
      <c r="U647" s="25">
        <v>-1062.1400000000001</v>
      </c>
      <c r="V647" s="25">
        <v>-1141.94</v>
      </c>
      <c r="W647" s="25">
        <v>0</v>
      </c>
      <c r="X647" s="25">
        <v>0</v>
      </c>
      <c r="Y647" s="25">
        <v>0</v>
      </c>
      <c r="Z647" s="25">
        <v>0</v>
      </c>
      <c r="AA647" s="25">
        <v>0</v>
      </c>
      <c r="AB647" s="25">
        <v>0</v>
      </c>
      <c r="AC647" s="25">
        <v>0</v>
      </c>
      <c r="AD647" s="25">
        <v>0</v>
      </c>
      <c r="AE647" s="25">
        <v>-3226.2200000000003</v>
      </c>
      <c r="AF647" s="26">
        <v>-6143</v>
      </c>
      <c r="AG647" s="25">
        <v>-230.0200000000001</v>
      </c>
      <c r="AH647" s="25">
        <v>-1274.3199999999997</v>
      </c>
      <c r="AI647" s="26">
        <v>-7647.34</v>
      </c>
    </row>
    <row r="648" spans="1:35" x14ac:dyDescent="0.2">
      <c r="A648" s="1">
        <v>69033</v>
      </c>
      <c r="B648" s="40" t="s">
        <v>231</v>
      </c>
      <c r="C648" s="1" t="s">
        <v>99</v>
      </c>
      <c r="D648" s="2">
        <v>43159</v>
      </c>
      <c r="E648" s="2">
        <v>43613</v>
      </c>
      <c r="F648" s="25">
        <v>0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-43.46</v>
      </c>
      <c r="O648" s="25">
        <v>0</v>
      </c>
      <c r="P648" s="25">
        <v>-151.52999999999997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0</v>
      </c>
      <c r="X648" s="25">
        <v>0</v>
      </c>
      <c r="Y648" s="25">
        <v>0</v>
      </c>
      <c r="Z648" s="25">
        <v>0</v>
      </c>
      <c r="AA648" s="25">
        <v>0</v>
      </c>
      <c r="AB648" s="25">
        <v>0</v>
      </c>
      <c r="AC648" s="25">
        <v>0</v>
      </c>
      <c r="AD648" s="25">
        <v>0</v>
      </c>
      <c r="AE648" s="25">
        <v>0</v>
      </c>
      <c r="AF648" s="26">
        <v>-194.99</v>
      </c>
      <c r="AG648" s="25">
        <v>0</v>
      </c>
      <c r="AH648" s="25">
        <v>-75.390000000000015</v>
      </c>
      <c r="AI648" s="26">
        <v>-270.38</v>
      </c>
    </row>
    <row r="649" spans="1:35" x14ac:dyDescent="0.2">
      <c r="A649" s="1">
        <v>69980</v>
      </c>
      <c r="B649" s="40" t="s">
        <v>231</v>
      </c>
      <c r="C649" s="1" t="s">
        <v>99</v>
      </c>
      <c r="D649" s="2">
        <v>43474</v>
      </c>
      <c r="E649" s="2">
        <v>44913</v>
      </c>
      <c r="F649" s="25">
        <v>0</v>
      </c>
      <c r="G649" s="25">
        <v>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-4.0000000000190994E-2</v>
      </c>
      <c r="N649" s="25">
        <v>-416.64</v>
      </c>
      <c r="O649" s="25">
        <v>0</v>
      </c>
      <c r="P649" s="25">
        <v>-406.78000000000009</v>
      </c>
      <c r="Q649" s="25">
        <v>0</v>
      </c>
      <c r="R649" s="25">
        <v>0</v>
      </c>
      <c r="S649" s="25">
        <v>-6.81</v>
      </c>
      <c r="T649" s="25">
        <v>-50.67</v>
      </c>
      <c r="U649" s="25">
        <v>-11.70000000000033</v>
      </c>
      <c r="V649" s="25">
        <v>-1454.8200000000002</v>
      </c>
      <c r="W649" s="25">
        <v>-2.76</v>
      </c>
      <c r="X649" s="25">
        <v>-12.57</v>
      </c>
      <c r="Y649" s="25">
        <v>0</v>
      </c>
      <c r="Z649" s="25">
        <v>-452.85999999999996</v>
      </c>
      <c r="AA649" s="25">
        <v>-3.49</v>
      </c>
      <c r="AB649" s="25">
        <v>-286.58000000000015</v>
      </c>
      <c r="AC649" s="25">
        <v>0</v>
      </c>
      <c r="AD649" s="25">
        <v>0</v>
      </c>
      <c r="AE649" s="25">
        <v>-7256.0300000000007</v>
      </c>
      <c r="AF649" s="26">
        <v>-10361.75</v>
      </c>
      <c r="AG649" s="25">
        <v>0</v>
      </c>
      <c r="AH649" s="25">
        <v>-2185.4500000000039</v>
      </c>
      <c r="AI649" s="26">
        <v>-12547.2</v>
      </c>
    </row>
    <row r="650" spans="1:35" x14ac:dyDescent="0.2">
      <c r="A650" s="1">
        <v>71834</v>
      </c>
      <c r="B650" s="40" t="s">
        <v>231</v>
      </c>
      <c r="C650" s="1" t="s">
        <v>99</v>
      </c>
      <c r="D650" s="2">
        <v>44181</v>
      </c>
      <c r="E650" s="2">
        <v>44288</v>
      </c>
      <c r="F650" s="25">
        <v>0</v>
      </c>
      <c r="G650" s="25">
        <v>0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5">
        <v>0</v>
      </c>
      <c r="N650" s="25">
        <v>-219.29999999999984</v>
      </c>
      <c r="O650" s="25">
        <v>0</v>
      </c>
      <c r="P650" s="25">
        <v>0</v>
      </c>
      <c r="Q650" s="25">
        <v>0</v>
      </c>
      <c r="R650" s="25">
        <v>-3.46</v>
      </c>
      <c r="S650" s="25">
        <v>0</v>
      </c>
      <c r="T650" s="25">
        <v>0</v>
      </c>
      <c r="U650" s="25">
        <v>0</v>
      </c>
      <c r="V650" s="25">
        <v>-87.730000000000075</v>
      </c>
      <c r="W650" s="25">
        <v>0</v>
      </c>
      <c r="X650" s="25">
        <v>0</v>
      </c>
      <c r="Y650" s="25">
        <v>0</v>
      </c>
      <c r="Z650" s="25">
        <v>0</v>
      </c>
      <c r="AA650" s="25">
        <v>0</v>
      </c>
      <c r="AB650" s="25">
        <v>0</v>
      </c>
      <c r="AC650" s="25">
        <v>0</v>
      </c>
      <c r="AD650" s="25">
        <v>0</v>
      </c>
      <c r="AE650" s="25">
        <v>-1067.9799999999998</v>
      </c>
      <c r="AF650" s="26">
        <v>-1378.47</v>
      </c>
      <c r="AG650" s="25">
        <v>0</v>
      </c>
      <c r="AH650" s="25">
        <v>-331.59999999999997</v>
      </c>
      <c r="AI650" s="26">
        <v>-1710.07</v>
      </c>
    </row>
    <row r="651" spans="1:35" x14ac:dyDescent="0.2">
      <c r="A651" s="1">
        <v>71534</v>
      </c>
      <c r="B651" s="40" t="s">
        <v>231</v>
      </c>
      <c r="C651" s="1" t="s">
        <v>99</v>
      </c>
      <c r="D651" s="2">
        <v>44160</v>
      </c>
      <c r="E651" s="2">
        <v>44832</v>
      </c>
      <c r="F651" s="25">
        <v>0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5">
        <v>-1126.1699999999996</v>
      </c>
      <c r="O651" s="25">
        <v>0</v>
      </c>
      <c r="P651" s="25">
        <v>0</v>
      </c>
      <c r="Q651" s="25">
        <v>0</v>
      </c>
      <c r="R651" s="25">
        <v>-39.050000000000004</v>
      </c>
      <c r="S651" s="25">
        <v>0</v>
      </c>
      <c r="T651" s="25">
        <v>0</v>
      </c>
      <c r="U651" s="25">
        <v>-198.0300000000002</v>
      </c>
      <c r="V651" s="25">
        <v>0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0</v>
      </c>
      <c r="AD651" s="25">
        <v>0</v>
      </c>
      <c r="AE651" s="25">
        <v>-3615.5799999999977</v>
      </c>
      <c r="AF651" s="26">
        <v>-4978.83</v>
      </c>
      <c r="AG651" s="25">
        <v>0</v>
      </c>
      <c r="AH651" s="25">
        <v>-998.20999999999992</v>
      </c>
      <c r="AI651" s="26">
        <v>-5977.04</v>
      </c>
    </row>
    <row r="652" spans="1:35" x14ac:dyDescent="0.2">
      <c r="A652" s="1">
        <v>72906</v>
      </c>
      <c r="B652" s="40" t="s">
        <v>231</v>
      </c>
      <c r="C652" s="1" t="s">
        <v>99</v>
      </c>
      <c r="D652" s="2">
        <v>44468</v>
      </c>
      <c r="E652" s="2">
        <v>44627</v>
      </c>
      <c r="F652" s="25">
        <v>0</v>
      </c>
      <c r="G652" s="25">
        <v>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-63.5</v>
      </c>
      <c r="O652" s="25">
        <v>0</v>
      </c>
      <c r="P652" s="25">
        <v>0</v>
      </c>
      <c r="Q652" s="25">
        <v>0</v>
      </c>
      <c r="R652" s="25">
        <v>-7.1</v>
      </c>
      <c r="S652" s="25">
        <v>-35.549999999999997</v>
      </c>
      <c r="T652" s="25">
        <v>-47.18</v>
      </c>
      <c r="U652" s="25">
        <v>-94.73</v>
      </c>
      <c r="V652" s="25">
        <v>0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-889.81999999999971</v>
      </c>
      <c r="AF652" s="26">
        <v>-1137.8800000000001</v>
      </c>
      <c r="AG652" s="25">
        <v>0</v>
      </c>
      <c r="AH652" s="25">
        <v>-233.44</v>
      </c>
      <c r="AI652" s="26">
        <v>-1371.32</v>
      </c>
    </row>
    <row r="653" spans="1:35" x14ac:dyDescent="0.2">
      <c r="A653" s="1">
        <v>70247</v>
      </c>
      <c r="B653" s="40" t="s">
        <v>231</v>
      </c>
      <c r="C653" s="1" t="s">
        <v>99</v>
      </c>
      <c r="D653" s="2">
        <v>43894</v>
      </c>
      <c r="E653" s="2">
        <v>44075</v>
      </c>
      <c r="F653" s="25">
        <v>-31.490000000000009</v>
      </c>
      <c r="G653" s="25">
        <v>-3</v>
      </c>
      <c r="H653" s="25">
        <v>0</v>
      </c>
      <c r="I653" s="25">
        <v>0</v>
      </c>
      <c r="J653" s="25">
        <v>0</v>
      </c>
      <c r="K653" s="25">
        <v>0</v>
      </c>
      <c r="L653" s="25">
        <v>0</v>
      </c>
      <c r="M653" s="25">
        <v>-9.9999999999909051E-3</v>
      </c>
      <c r="N653" s="25">
        <v>-68.66</v>
      </c>
      <c r="O653" s="25">
        <v>0</v>
      </c>
      <c r="P653" s="25">
        <v>0</v>
      </c>
      <c r="Q653" s="25">
        <v>0</v>
      </c>
      <c r="R653" s="25">
        <v>0</v>
      </c>
      <c r="S653" s="25">
        <v>-43.129999999999995</v>
      </c>
      <c r="T653" s="25">
        <v>-114.51999999999994</v>
      </c>
      <c r="U653" s="25">
        <v>-675.06999999999982</v>
      </c>
      <c r="V653" s="25">
        <v>0</v>
      </c>
      <c r="W653" s="25">
        <v>-2.85</v>
      </c>
      <c r="X653" s="25">
        <v>-0.49999999999998046</v>
      </c>
      <c r="Y653" s="25">
        <v>0</v>
      </c>
      <c r="Z653" s="25">
        <v>-241.47999999999996</v>
      </c>
      <c r="AA653" s="25">
        <v>-147.63</v>
      </c>
      <c r="AB653" s="25">
        <v>0</v>
      </c>
      <c r="AC653" s="25">
        <v>0</v>
      </c>
      <c r="AD653" s="25">
        <v>0</v>
      </c>
      <c r="AE653" s="25">
        <v>-1280.8800000000001</v>
      </c>
      <c r="AF653" s="26">
        <v>-2609.2199999999998</v>
      </c>
      <c r="AG653" s="25">
        <v>-57.829999999999991</v>
      </c>
      <c r="AH653" s="25">
        <v>-400.96</v>
      </c>
      <c r="AI653" s="26">
        <v>-3068.01</v>
      </c>
    </row>
    <row r="654" spans="1:35" x14ac:dyDescent="0.2">
      <c r="A654" s="1">
        <v>70065</v>
      </c>
      <c r="B654" s="40" t="s">
        <v>231</v>
      </c>
      <c r="C654" s="1" t="s">
        <v>99</v>
      </c>
      <c r="D654" s="2">
        <v>43866</v>
      </c>
      <c r="E654" s="2">
        <v>44550</v>
      </c>
      <c r="F654" s="25">
        <v>-13.230000000000018</v>
      </c>
      <c r="G654" s="25">
        <v>-1.5</v>
      </c>
      <c r="H654" s="25">
        <v>0</v>
      </c>
      <c r="I654" s="25">
        <v>0</v>
      </c>
      <c r="J654" s="25">
        <v>-78.889999999999986</v>
      </c>
      <c r="K654" s="25">
        <v>0</v>
      </c>
      <c r="L654" s="25">
        <v>0</v>
      </c>
      <c r="M654" s="25">
        <v>-7.9199999999999591</v>
      </c>
      <c r="N654" s="25">
        <v>-460.8000000000003</v>
      </c>
      <c r="O654" s="25">
        <v>0</v>
      </c>
      <c r="P654" s="25">
        <v>0</v>
      </c>
      <c r="Q654" s="25">
        <v>-22.200000000000045</v>
      </c>
      <c r="R654" s="25">
        <v>-5.6599999999999504</v>
      </c>
      <c r="S654" s="25">
        <v>-50.600000000000051</v>
      </c>
      <c r="T654" s="25">
        <v>-133.88999999999999</v>
      </c>
      <c r="U654" s="25">
        <v>-731.14999999999975</v>
      </c>
      <c r="V654" s="25">
        <v>-178.33000000000004</v>
      </c>
      <c r="W654" s="25">
        <v>-2.85</v>
      </c>
      <c r="X654" s="25">
        <v>-4.3099999999999996</v>
      </c>
      <c r="Y654" s="25">
        <v>0</v>
      </c>
      <c r="Z654" s="25">
        <v>-76.78</v>
      </c>
      <c r="AA654" s="25">
        <v>-210.97999999999993</v>
      </c>
      <c r="AB654" s="25">
        <v>-236.46000000000041</v>
      </c>
      <c r="AC654" s="25">
        <v>-115.46999999999994</v>
      </c>
      <c r="AD654" s="25">
        <v>0</v>
      </c>
      <c r="AE654" s="25">
        <v>-1860.1</v>
      </c>
      <c r="AF654" s="26">
        <v>-4191.12</v>
      </c>
      <c r="AG654" s="25">
        <v>0</v>
      </c>
      <c r="AH654" s="25">
        <v>-636.49</v>
      </c>
      <c r="AI654" s="26">
        <v>-4827.6099999999997</v>
      </c>
    </row>
    <row r="655" spans="1:35" x14ac:dyDescent="0.2">
      <c r="A655" s="1">
        <v>62377</v>
      </c>
      <c r="B655" s="40" t="s">
        <v>231</v>
      </c>
      <c r="C655" s="1" t="s">
        <v>99</v>
      </c>
      <c r="D655" s="2">
        <v>41992</v>
      </c>
      <c r="E655" s="2">
        <v>42052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-11.930000000000021</v>
      </c>
      <c r="O655" s="25">
        <v>-67.210000000000036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-26.119999999999948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-244.09000000000009</v>
      </c>
      <c r="AF655" s="26">
        <v>-349.35</v>
      </c>
      <c r="AG655" s="25">
        <v>0</v>
      </c>
      <c r="AH655" s="25">
        <v>-199.63000000000002</v>
      </c>
      <c r="AI655" s="26">
        <v>-548.98</v>
      </c>
    </row>
    <row r="656" spans="1:35" x14ac:dyDescent="0.2">
      <c r="A656" s="1">
        <v>69520</v>
      </c>
      <c r="B656" s="40" t="s">
        <v>231</v>
      </c>
      <c r="C656" s="1" t="s">
        <v>99</v>
      </c>
      <c r="D656" s="2">
        <v>43327</v>
      </c>
      <c r="E656" s="2">
        <v>43742</v>
      </c>
      <c r="F656" s="25">
        <v>0</v>
      </c>
      <c r="G656" s="25">
        <v>0</v>
      </c>
      <c r="H656" s="25">
        <v>0</v>
      </c>
      <c r="I656" s="25">
        <v>0</v>
      </c>
      <c r="J656" s="25">
        <v>-3.999999999996362E-2</v>
      </c>
      <c r="K656" s="25">
        <v>0</v>
      </c>
      <c r="L656" s="25">
        <v>0</v>
      </c>
      <c r="M656" s="25">
        <v>-7.1999999999999318</v>
      </c>
      <c r="N656" s="25">
        <v>-707.70999999999958</v>
      </c>
      <c r="O656" s="25">
        <v>0</v>
      </c>
      <c r="P656" s="25">
        <v>0</v>
      </c>
      <c r="Q656" s="25">
        <v>0</v>
      </c>
      <c r="R656" s="25">
        <v>0</v>
      </c>
      <c r="S656" s="25">
        <v>-2.2000000000000002</v>
      </c>
      <c r="T656" s="25">
        <v>-48.549999999999933</v>
      </c>
      <c r="U656" s="25">
        <v>-29.09</v>
      </c>
      <c r="V656" s="25">
        <v>-1319.78</v>
      </c>
      <c r="W656" s="25">
        <v>-2.76</v>
      </c>
      <c r="X656" s="25">
        <v>0</v>
      </c>
      <c r="Y656" s="25">
        <v>0</v>
      </c>
      <c r="Z656" s="25">
        <v>0</v>
      </c>
      <c r="AA656" s="25">
        <v>-17.060000000000038</v>
      </c>
      <c r="AB656" s="25">
        <v>-31.560000000000059</v>
      </c>
      <c r="AC656" s="25">
        <v>0</v>
      </c>
      <c r="AD656" s="25">
        <v>0</v>
      </c>
      <c r="AE656" s="25">
        <v>-10946.609999999999</v>
      </c>
      <c r="AF656" s="26">
        <v>-13112.56</v>
      </c>
      <c r="AG656" s="25">
        <v>0</v>
      </c>
      <c r="AH656" s="25">
        <v>-1692.6399999999996</v>
      </c>
      <c r="AI656" s="26">
        <v>-14805.2</v>
      </c>
    </row>
    <row r="657" spans="1:35" x14ac:dyDescent="0.2">
      <c r="A657" s="1">
        <v>64350</v>
      </c>
      <c r="B657" s="40" t="s">
        <v>231</v>
      </c>
      <c r="C657" s="1" t="s">
        <v>99</v>
      </c>
      <c r="D657" s="2">
        <v>41992</v>
      </c>
      <c r="E657" s="2">
        <v>42092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-154.45999999999989</v>
      </c>
      <c r="O657" s="25">
        <v>0</v>
      </c>
      <c r="P657" s="25">
        <v>-70.480000000000018</v>
      </c>
      <c r="Q657" s="25">
        <v>-179.27999999999992</v>
      </c>
      <c r="R657" s="25">
        <v>0</v>
      </c>
      <c r="S657" s="25">
        <v>-68.599999999999994</v>
      </c>
      <c r="T657" s="25">
        <v>-63.92</v>
      </c>
      <c r="U657" s="25">
        <v>0</v>
      </c>
      <c r="V657" s="25">
        <v>-366.20000000000005</v>
      </c>
      <c r="W657" s="25">
        <v>0</v>
      </c>
      <c r="X657" s="25">
        <v>0</v>
      </c>
      <c r="Y657" s="25">
        <v>0</v>
      </c>
      <c r="Z657" s="25">
        <v>0</v>
      </c>
      <c r="AA657" s="25">
        <v>-889.29</v>
      </c>
      <c r="AB657" s="25">
        <v>0</v>
      </c>
      <c r="AC657" s="25">
        <v>0</v>
      </c>
      <c r="AD657" s="25">
        <v>-7647.62</v>
      </c>
      <c r="AE657" s="25">
        <v>-5629.2099999999991</v>
      </c>
      <c r="AF657" s="26">
        <v>-15069.06</v>
      </c>
      <c r="AG657" s="25">
        <v>0</v>
      </c>
      <c r="AH657" s="25">
        <v>-5786.2800000000007</v>
      </c>
      <c r="AI657" s="26">
        <v>-20855.34</v>
      </c>
    </row>
    <row r="658" spans="1:35" x14ac:dyDescent="0.2">
      <c r="A658" s="1">
        <v>73790</v>
      </c>
      <c r="B658" s="40" t="s">
        <v>231</v>
      </c>
      <c r="C658" s="1" t="s">
        <v>99</v>
      </c>
      <c r="D658" s="2">
        <v>44650</v>
      </c>
      <c r="E658" s="2">
        <v>44913</v>
      </c>
      <c r="F658" s="25">
        <v>0</v>
      </c>
      <c r="G658" s="25">
        <v>0</v>
      </c>
      <c r="H658" s="25">
        <v>0</v>
      </c>
      <c r="I658" s="25">
        <v>0</v>
      </c>
      <c r="J658" s="25">
        <v>0</v>
      </c>
      <c r="K658" s="25">
        <v>0</v>
      </c>
      <c r="L658" s="25">
        <v>0</v>
      </c>
      <c r="M658" s="25">
        <v>0</v>
      </c>
      <c r="N658" s="25">
        <v>-8.0499999999999545</v>
      </c>
      <c r="O658" s="25">
        <v>0</v>
      </c>
      <c r="P658" s="25">
        <v>0</v>
      </c>
      <c r="Q658" s="25">
        <v>-1.8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25">
        <v>0</v>
      </c>
      <c r="AA658" s="25">
        <v>0</v>
      </c>
      <c r="AB658" s="25">
        <v>0</v>
      </c>
      <c r="AC658" s="25">
        <v>0</v>
      </c>
      <c r="AD658" s="25">
        <v>0</v>
      </c>
      <c r="AE658" s="25">
        <v>0</v>
      </c>
      <c r="AF658" s="26">
        <v>-9.85</v>
      </c>
      <c r="AG658" s="25">
        <v>0</v>
      </c>
      <c r="AH658" s="25">
        <v>-1.9100000000000001</v>
      </c>
      <c r="AI658" s="26">
        <v>-11.76</v>
      </c>
    </row>
    <row r="659" spans="1:35" x14ac:dyDescent="0.2">
      <c r="A659" s="1">
        <v>60792</v>
      </c>
      <c r="B659" s="40" t="s">
        <v>231</v>
      </c>
      <c r="C659" s="1" t="s">
        <v>99</v>
      </c>
      <c r="D659" s="2">
        <v>41992</v>
      </c>
      <c r="E659" s="2">
        <v>42527</v>
      </c>
      <c r="F659" s="25">
        <v>0</v>
      </c>
      <c r="G659" s="25">
        <v>0</v>
      </c>
      <c r="H659" s="25">
        <v>0</v>
      </c>
      <c r="I659" s="25">
        <v>0</v>
      </c>
      <c r="J659" s="25">
        <v>-148.2299999999999</v>
      </c>
      <c r="K659" s="25">
        <v>0</v>
      </c>
      <c r="L659" s="25">
        <v>0</v>
      </c>
      <c r="M659" s="25">
        <v>-60.050000000000054</v>
      </c>
      <c r="N659" s="25">
        <v>-815.25199999999984</v>
      </c>
      <c r="O659" s="25">
        <v>-218.02999999999989</v>
      </c>
      <c r="P659" s="25">
        <v>-424.94999999999993</v>
      </c>
      <c r="Q659" s="25">
        <v>-83.810000000000059</v>
      </c>
      <c r="R659" s="25">
        <v>0</v>
      </c>
      <c r="S659" s="25">
        <v>0</v>
      </c>
      <c r="T659" s="25">
        <v>0</v>
      </c>
      <c r="U659" s="25">
        <v>-788.46999999999957</v>
      </c>
      <c r="V659" s="25">
        <v>-1071.74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0</v>
      </c>
      <c r="AC659" s="25">
        <v>0</v>
      </c>
      <c r="AD659" s="25">
        <v>0</v>
      </c>
      <c r="AE659" s="25">
        <v>-4348.0699999999988</v>
      </c>
      <c r="AF659" s="26">
        <v>-7958.6</v>
      </c>
      <c r="AG659" s="25">
        <v>-25.986000000000104</v>
      </c>
      <c r="AH659" s="25">
        <v>-3342.0699999999997</v>
      </c>
      <c r="AI659" s="26">
        <v>-11326.66</v>
      </c>
    </row>
    <row r="660" spans="1:35" x14ac:dyDescent="0.2">
      <c r="A660" s="1">
        <v>61743</v>
      </c>
      <c r="B660" s="40" t="s">
        <v>231</v>
      </c>
      <c r="C660" s="1" t="s">
        <v>99</v>
      </c>
      <c r="D660" s="2">
        <v>41992</v>
      </c>
      <c r="E660" s="2">
        <v>43713</v>
      </c>
      <c r="F660" s="25">
        <v>0</v>
      </c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-723.69</v>
      </c>
      <c r="O660" s="25">
        <v>0</v>
      </c>
      <c r="P660" s="25">
        <v>-434.0900000000002</v>
      </c>
      <c r="Q660" s="25">
        <v>-535.85000000000014</v>
      </c>
      <c r="R660" s="25">
        <v>0</v>
      </c>
      <c r="S660" s="25">
        <v>0</v>
      </c>
      <c r="T660" s="25">
        <v>-167.03000000000011</v>
      </c>
      <c r="U660" s="25">
        <v>0</v>
      </c>
      <c r="V660" s="25">
        <v>-940.40000000000009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0</v>
      </c>
      <c r="AD660" s="25">
        <v>0</v>
      </c>
      <c r="AE660" s="25">
        <v>0</v>
      </c>
      <c r="AF660" s="26">
        <v>-2801.06</v>
      </c>
      <c r="AG660" s="25">
        <v>0</v>
      </c>
      <c r="AH660" s="25">
        <v>-962.54999999999984</v>
      </c>
      <c r="AI660" s="26">
        <v>-3763.61</v>
      </c>
    </row>
    <row r="661" spans="1:35" x14ac:dyDescent="0.2">
      <c r="A661" s="1">
        <v>63113</v>
      </c>
      <c r="B661" s="40" t="s">
        <v>231</v>
      </c>
      <c r="C661" s="1" t="s">
        <v>99</v>
      </c>
      <c r="D661" s="2">
        <v>43180</v>
      </c>
      <c r="E661" s="2">
        <v>43734</v>
      </c>
      <c r="F661" s="25">
        <v>0</v>
      </c>
      <c r="G661" s="25">
        <v>0</v>
      </c>
      <c r="H661" s="25">
        <v>0</v>
      </c>
      <c r="I661" s="25">
        <v>0</v>
      </c>
      <c r="J661" s="25">
        <v>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0</v>
      </c>
      <c r="AF661" s="26">
        <v>0</v>
      </c>
      <c r="AG661" s="25">
        <v>0</v>
      </c>
      <c r="AH661" s="25">
        <v>0</v>
      </c>
      <c r="AI661" s="26">
        <v>0</v>
      </c>
    </row>
    <row r="662" spans="1:35" x14ac:dyDescent="0.2">
      <c r="A662" s="1">
        <v>64852</v>
      </c>
      <c r="B662" s="40" t="s">
        <v>231</v>
      </c>
      <c r="C662" s="1" t="s">
        <v>99</v>
      </c>
      <c r="D662" s="2">
        <v>42067</v>
      </c>
      <c r="E662" s="2">
        <v>42922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-195.01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6">
        <v>-195.01</v>
      </c>
      <c r="AG662" s="25">
        <v>0</v>
      </c>
      <c r="AH662" s="25">
        <v>-94.500000000000028</v>
      </c>
      <c r="AI662" s="26">
        <v>-289.51</v>
      </c>
    </row>
    <row r="663" spans="1:35" x14ac:dyDescent="0.2">
      <c r="A663" s="1">
        <v>65225</v>
      </c>
      <c r="B663" s="40" t="s">
        <v>231</v>
      </c>
      <c r="C663" s="1" t="s">
        <v>99</v>
      </c>
      <c r="D663" s="2">
        <v>42158</v>
      </c>
      <c r="E663" s="2">
        <v>44897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-239.95999999999952</v>
      </c>
      <c r="N663" s="25">
        <v>-4074.3999999999996</v>
      </c>
      <c r="O663" s="25">
        <v>0</v>
      </c>
      <c r="P663" s="25">
        <v>-21.170000000000186</v>
      </c>
      <c r="Q663" s="25">
        <v>0</v>
      </c>
      <c r="R663" s="25">
        <v>-123.66999999999993</v>
      </c>
      <c r="S663" s="25">
        <v>-18.09</v>
      </c>
      <c r="T663" s="25">
        <v>-152.35000000000019</v>
      </c>
      <c r="U663" s="25">
        <v>-1932.1299999999999</v>
      </c>
      <c r="V663" s="25">
        <v>-6078.0399999999991</v>
      </c>
      <c r="W663" s="25">
        <v>-489.11999999999995</v>
      </c>
      <c r="X663" s="25">
        <v>-4.05</v>
      </c>
      <c r="Y663" s="25">
        <v>0</v>
      </c>
      <c r="Z663" s="25">
        <v>-67.77</v>
      </c>
      <c r="AA663" s="25">
        <v>-118.61000000000008</v>
      </c>
      <c r="AB663" s="25">
        <v>-1337.4399999999998</v>
      </c>
      <c r="AC663" s="25">
        <v>0</v>
      </c>
      <c r="AD663" s="25">
        <v>0</v>
      </c>
      <c r="AE663" s="25">
        <v>-56048.269999999953</v>
      </c>
      <c r="AF663" s="26">
        <v>-70705.070000000007</v>
      </c>
      <c r="AG663" s="25">
        <v>0</v>
      </c>
      <c r="AH663" s="25">
        <v>-14194.950000000015</v>
      </c>
      <c r="AI663" s="26">
        <v>-84900.02</v>
      </c>
    </row>
    <row r="664" spans="1:35" x14ac:dyDescent="0.2">
      <c r="A664" s="1">
        <v>71517</v>
      </c>
      <c r="B664" s="40" t="s">
        <v>231</v>
      </c>
      <c r="C664" s="1" t="s">
        <v>99</v>
      </c>
      <c r="D664" s="2">
        <v>44146</v>
      </c>
      <c r="E664" s="2">
        <v>44883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-112.8499999999998</v>
      </c>
      <c r="O664" s="25">
        <v>-237.87000000000032</v>
      </c>
      <c r="P664" s="25">
        <v>0</v>
      </c>
      <c r="Q664" s="25">
        <v>-47.220000000000084</v>
      </c>
      <c r="R664" s="25">
        <v>0</v>
      </c>
      <c r="S664" s="25">
        <v>-39.949999999999996</v>
      </c>
      <c r="T664" s="25">
        <v>-74.78</v>
      </c>
      <c r="U664" s="25">
        <v>-269.72000000000014</v>
      </c>
      <c r="V664" s="25">
        <v>0</v>
      </c>
      <c r="W664" s="25">
        <v>0</v>
      </c>
      <c r="X664" s="25">
        <v>-4.7</v>
      </c>
      <c r="Y664" s="25">
        <v>0</v>
      </c>
      <c r="Z664" s="25">
        <v>-101.33</v>
      </c>
      <c r="AA664" s="25">
        <v>0</v>
      </c>
      <c r="AB664" s="25">
        <v>-320.6400000000001</v>
      </c>
      <c r="AC664" s="25">
        <v>0</v>
      </c>
      <c r="AD664" s="25">
        <v>-551.69000000000005</v>
      </c>
      <c r="AE664" s="25">
        <v>-7225.07</v>
      </c>
      <c r="AF664" s="26">
        <v>-8985.82</v>
      </c>
      <c r="AG664" s="25">
        <v>0</v>
      </c>
      <c r="AH664" s="25">
        <v>-1948.2999999999997</v>
      </c>
      <c r="AI664" s="26">
        <v>-10934.12</v>
      </c>
    </row>
    <row r="665" spans="1:35" x14ac:dyDescent="0.2">
      <c r="A665" s="1">
        <v>68815</v>
      </c>
      <c r="B665" s="40" t="s">
        <v>231</v>
      </c>
      <c r="C665" s="1" t="s">
        <v>99</v>
      </c>
      <c r="D665" s="2">
        <v>44363</v>
      </c>
      <c r="E665" s="2">
        <v>44511</v>
      </c>
      <c r="F665" s="25">
        <v>0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-518.23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25">
        <v>0</v>
      </c>
      <c r="AA665" s="25">
        <v>0</v>
      </c>
      <c r="AB665" s="25">
        <v>0</v>
      </c>
      <c r="AC665" s="25">
        <v>0</v>
      </c>
      <c r="AD665" s="25">
        <v>0</v>
      </c>
      <c r="AE665" s="25">
        <v>0</v>
      </c>
      <c r="AF665" s="26">
        <v>-518.23</v>
      </c>
      <c r="AG665" s="25">
        <v>0</v>
      </c>
      <c r="AH665" s="25">
        <v>-110.88000000000001</v>
      </c>
      <c r="AI665" s="26">
        <v>-629.11</v>
      </c>
    </row>
    <row r="666" spans="1:35" x14ac:dyDescent="0.2">
      <c r="A666" s="1">
        <v>61319</v>
      </c>
      <c r="B666" s="40" t="s">
        <v>231</v>
      </c>
      <c r="C666" s="1" t="s">
        <v>99</v>
      </c>
      <c r="D666" s="2">
        <v>41992</v>
      </c>
      <c r="E666" s="2">
        <v>42336</v>
      </c>
      <c r="F666" s="25">
        <v>-45.968000000000075</v>
      </c>
      <c r="G666" s="25">
        <v>-1.5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-726.21999999999991</v>
      </c>
      <c r="N666" s="25">
        <v>-822.38</v>
      </c>
      <c r="O666" s="25">
        <v>0</v>
      </c>
      <c r="P666" s="25">
        <v>-314.91999999999996</v>
      </c>
      <c r="Q666" s="25">
        <v>0</v>
      </c>
      <c r="R666" s="25">
        <v>-8.8500000000000014</v>
      </c>
      <c r="S666" s="25">
        <v>-1.96</v>
      </c>
      <c r="T666" s="25">
        <v>-100.75</v>
      </c>
      <c r="U666" s="25">
        <v>-764.56000000000006</v>
      </c>
      <c r="V666" s="25">
        <v>-1402.2799999999997</v>
      </c>
      <c r="W666" s="25">
        <v>0</v>
      </c>
      <c r="X666" s="25">
        <v>0</v>
      </c>
      <c r="Y666" s="25">
        <v>0</v>
      </c>
      <c r="Z666" s="25">
        <v>0</v>
      </c>
      <c r="AA666" s="25">
        <v>-108.61000000000008</v>
      </c>
      <c r="AB666" s="25">
        <v>0</v>
      </c>
      <c r="AC666" s="25">
        <v>0</v>
      </c>
      <c r="AD666" s="25">
        <v>0</v>
      </c>
      <c r="AE666" s="25">
        <v>-7605.2900000000009</v>
      </c>
      <c r="AF666" s="26">
        <v>-11903.29</v>
      </c>
      <c r="AG666" s="25">
        <v>-231.45599999999996</v>
      </c>
      <c r="AH666" s="25">
        <v>-5717.2400000000007</v>
      </c>
      <c r="AI666" s="26">
        <v>-17851.990000000002</v>
      </c>
    </row>
    <row r="667" spans="1:35" x14ac:dyDescent="0.2">
      <c r="A667" s="1">
        <v>72320</v>
      </c>
      <c r="B667" s="40" t="s">
        <v>231</v>
      </c>
      <c r="C667" s="1" t="s">
        <v>99</v>
      </c>
      <c r="D667" s="2">
        <v>44321</v>
      </c>
      <c r="E667" s="2">
        <v>44642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6">
        <v>0</v>
      </c>
      <c r="AG667" s="25">
        <v>0</v>
      </c>
      <c r="AH667" s="25">
        <v>0</v>
      </c>
      <c r="AI667" s="26">
        <v>0</v>
      </c>
    </row>
    <row r="668" spans="1:35" x14ac:dyDescent="0.2">
      <c r="A668" s="1">
        <v>65308</v>
      </c>
      <c r="B668" s="40" t="s">
        <v>231</v>
      </c>
      <c r="C668" s="1" t="s">
        <v>99</v>
      </c>
      <c r="D668" s="2">
        <v>42921</v>
      </c>
      <c r="E668" s="2">
        <v>43200</v>
      </c>
      <c r="F668" s="25">
        <v>0</v>
      </c>
      <c r="G668" s="25">
        <v>0</v>
      </c>
      <c r="H668" s="25">
        <v>0</v>
      </c>
      <c r="I668" s="25">
        <v>0</v>
      </c>
      <c r="J668" s="25">
        <v>-127.20000000000016</v>
      </c>
      <c r="K668" s="25">
        <v>0</v>
      </c>
      <c r="L668" s="25">
        <v>0</v>
      </c>
      <c r="M668" s="25">
        <v>0</v>
      </c>
      <c r="N668" s="25">
        <v>-468.69999999999936</v>
      </c>
      <c r="O668" s="25">
        <v>0</v>
      </c>
      <c r="P668" s="25">
        <v>-164.99999999999994</v>
      </c>
      <c r="Q668" s="25">
        <v>-101.05000000000001</v>
      </c>
      <c r="R668" s="25">
        <v>0</v>
      </c>
      <c r="S668" s="25">
        <v>0</v>
      </c>
      <c r="T668" s="25">
        <v>0</v>
      </c>
      <c r="U668" s="25">
        <v>-238.62000000000012</v>
      </c>
      <c r="V668" s="25">
        <v>0</v>
      </c>
      <c r="W668" s="25">
        <v>0</v>
      </c>
      <c r="X668" s="25">
        <v>0</v>
      </c>
      <c r="Y668" s="25">
        <v>0</v>
      </c>
      <c r="Z668" s="25">
        <v>0</v>
      </c>
      <c r="AA668" s="25">
        <v>0</v>
      </c>
      <c r="AB668" s="25">
        <v>-807.7199999999998</v>
      </c>
      <c r="AC668" s="25">
        <v>0</v>
      </c>
      <c r="AD668" s="25">
        <v>0</v>
      </c>
      <c r="AE668" s="25">
        <v>-4766.08</v>
      </c>
      <c r="AF668" s="26">
        <v>-6674.37</v>
      </c>
      <c r="AG668" s="25">
        <v>0</v>
      </c>
      <c r="AH668" s="25">
        <v>-2540.34</v>
      </c>
      <c r="AI668" s="26">
        <v>-9214.7099999999991</v>
      </c>
    </row>
    <row r="669" spans="1:35" x14ac:dyDescent="0.2">
      <c r="A669" s="1">
        <v>74902</v>
      </c>
      <c r="B669" s="40" t="s">
        <v>231</v>
      </c>
      <c r="C669" s="1" t="s">
        <v>99</v>
      </c>
      <c r="D669" s="2">
        <v>44909</v>
      </c>
      <c r="E669" s="2">
        <v>44913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6">
        <v>0</v>
      </c>
      <c r="AG669" s="25">
        <v>0</v>
      </c>
      <c r="AH669" s="25">
        <v>0</v>
      </c>
      <c r="AI669" s="26">
        <v>0</v>
      </c>
    </row>
    <row r="670" spans="1:35" x14ac:dyDescent="0.2">
      <c r="A670" s="1">
        <v>60732</v>
      </c>
      <c r="B670" s="40" t="s">
        <v>231</v>
      </c>
      <c r="C670" s="1" t="s">
        <v>99</v>
      </c>
      <c r="D670" s="2">
        <v>41992</v>
      </c>
      <c r="E670" s="2">
        <v>42528</v>
      </c>
      <c r="F670" s="25">
        <v>0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25">
        <v>0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6">
        <v>0</v>
      </c>
      <c r="AG670" s="25">
        <v>0</v>
      </c>
      <c r="AH670" s="25">
        <v>0</v>
      </c>
      <c r="AI670" s="26">
        <v>0</v>
      </c>
    </row>
    <row r="671" spans="1:35" x14ac:dyDescent="0.2">
      <c r="A671" s="1">
        <v>72015</v>
      </c>
      <c r="B671" s="40" t="s">
        <v>231</v>
      </c>
      <c r="C671" s="1" t="s">
        <v>99</v>
      </c>
      <c r="D671" s="2">
        <v>44258</v>
      </c>
      <c r="E671" s="2">
        <v>44913</v>
      </c>
      <c r="F671" s="25">
        <v>0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-7.0000000000106866E-2</v>
      </c>
      <c r="N671" s="25">
        <v>-144.78</v>
      </c>
      <c r="O671" s="25">
        <v>0</v>
      </c>
      <c r="P671" s="25">
        <v>0</v>
      </c>
      <c r="Q671" s="25">
        <v>-44.239999999999739</v>
      </c>
      <c r="R671" s="25">
        <v>0</v>
      </c>
      <c r="S671" s="25">
        <v>-31.379999999999946</v>
      </c>
      <c r="T671" s="25">
        <v>-134.55000000000007</v>
      </c>
      <c r="U671" s="25">
        <v>-209.66999999999987</v>
      </c>
      <c r="V671" s="25">
        <v>-127.36999999999978</v>
      </c>
      <c r="W671" s="25">
        <v>0</v>
      </c>
      <c r="X671" s="25">
        <v>0</v>
      </c>
      <c r="Y671" s="25">
        <v>0</v>
      </c>
      <c r="Z671" s="25">
        <v>0</v>
      </c>
      <c r="AA671" s="25">
        <v>0</v>
      </c>
      <c r="AB671" s="25">
        <v>-40.350000000000051</v>
      </c>
      <c r="AC671" s="25">
        <v>0</v>
      </c>
      <c r="AD671" s="25">
        <v>0</v>
      </c>
      <c r="AE671" s="25">
        <v>-1557.8300000000017</v>
      </c>
      <c r="AF671" s="26">
        <v>-2290.2399999999998</v>
      </c>
      <c r="AG671" s="25">
        <v>0</v>
      </c>
      <c r="AH671" s="25">
        <v>-467.19000000000005</v>
      </c>
      <c r="AI671" s="26">
        <v>-2757.43</v>
      </c>
    </row>
    <row r="672" spans="1:35" x14ac:dyDescent="0.2">
      <c r="A672" s="1">
        <v>70016</v>
      </c>
      <c r="B672" s="40" t="s">
        <v>231</v>
      </c>
      <c r="C672" s="1" t="s">
        <v>99</v>
      </c>
      <c r="D672" s="2">
        <v>43488</v>
      </c>
      <c r="E672" s="2">
        <v>43894</v>
      </c>
      <c r="F672" s="25">
        <v>0</v>
      </c>
      <c r="G672" s="25">
        <v>0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v>-4.9999999999954525E-2</v>
      </c>
      <c r="N672" s="25">
        <v>-511.17000000000007</v>
      </c>
      <c r="O672" s="25">
        <v>0</v>
      </c>
      <c r="P672" s="25">
        <v>0</v>
      </c>
      <c r="Q672" s="25">
        <v>-40.69</v>
      </c>
      <c r="R672" s="25">
        <v>0</v>
      </c>
      <c r="S672" s="25">
        <v>-15.54</v>
      </c>
      <c r="T672" s="25">
        <v>-126.18000000000009</v>
      </c>
      <c r="U672" s="25">
        <v>-1825.7499999999993</v>
      </c>
      <c r="V672" s="25">
        <v>-1811.2200000000007</v>
      </c>
      <c r="W672" s="25">
        <v>0</v>
      </c>
      <c r="X672" s="25">
        <v>-8.6199999999999992</v>
      </c>
      <c r="Y672" s="25">
        <v>0</v>
      </c>
      <c r="Z672" s="25">
        <v>-441.99999999999983</v>
      </c>
      <c r="AA672" s="25">
        <v>-219.89999999999998</v>
      </c>
      <c r="AB672" s="25">
        <v>-386.32999999999987</v>
      </c>
      <c r="AC672" s="25">
        <v>0</v>
      </c>
      <c r="AD672" s="25">
        <v>0</v>
      </c>
      <c r="AE672" s="25">
        <v>-13882.720000000005</v>
      </c>
      <c r="AF672" s="26">
        <v>-19270.169999999998</v>
      </c>
      <c r="AG672" s="25">
        <v>-527.0600000000004</v>
      </c>
      <c r="AH672" s="25">
        <v>-4964.7599999999993</v>
      </c>
      <c r="AI672" s="26">
        <v>-24761.99</v>
      </c>
    </row>
    <row r="673" spans="1:35" x14ac:dyDescent="0.2">
      <c r="A673" s="1">
        <v>67716</v>
      </c>
      <c r="B673" s="40" t="s">
        <v>231</v>
      </c>
      <c r="C673" s="1" t="s">
        <v>99</v>
      </c>
      <c r="D673" s="2">
        <v>42879</v>
      </c>
      <c r="E673" s="2">
        <v>44885</v>
      </c>
      <c r="F673" s="25">
        <v>0</v>
      </c>
      <c r="G673" s="25">
        <v>0</v>
      </c>
      <c r="H673" s="25">
        <v>0</v>
      </c>
      <c r="I673" s="25">
        <v>0</v>
      </c>
      <c r="J673" s="25">
        <v>0</v>
      </c>
      <c r="K673" s="25">
        <v>0</v>
      </c>
      <c r="L673" s="25">
        <v>0</v>
      </c>
      <c r="M673" s="25">
        <v>-6.0000000000229647E-2</v>
      </c>
      <c r="N673" s="25">
        <v>-786.57</v>
      </c>
      <c r="O673" s="25">
        <v>0</v>
      </c>
      <c r="P673" s="25">
        <v>-66.12</v>
      </c>
      <c r="Q673" s="25">
        <v>0</v>
      </c>
      <c r="R673" s="25">
        <v>0</v>
      </c>
      <c r="S673" s="25">
        <v>-81.769999999999968</v>
      </c>
      <c r="T673" s="25">
        <v>-227.8299999999999</v>
      </c>
      <c r="U673" s="25">
        <v>-2953.940000000001</v>
      </c>
      <c r="V673" s="25">
        <v>-3080.2499999999991</v>
      </c>
      <c r="W673" s="25">
        <v>-13.35</v>
      </c>
      <c r="X673" s="25">
        <v>-125.54999999999995</v>
      </c>
      <c r="Y673" s="25">
        <v>0</v>
      </c>
      <c r="Z673" s="25">
        <v>-5050.76</v>
      </c>
      <c r="AA673" s="25">
        <v>-558.81999999999982</v>
      </c>
      <c r="AB673" s="25">
        <v>-258.37</v>
      </c>
      <c r="AC673" s="25">
        <v>0</v>
      </c>
      <c r="AD673" s="25">
        <v>0</v>
      </c>
      <c r="AE673" s="25">
        <v>-36662.690000000017</v>
      </c>
      <c r="AF673" s="26">
        <v>-49866.080000000002</v>
      </c>
      <c r="AG673" s="25">
        <v>-477.28999999999968</v>
      </c>
      <c r="AH673" s="25">
        <v>-14057.589999999993</v>
      </c>
      <c r="AI673" s="26">
        <v>-64400.959999999999</v>
      </c>
    </row>
    <row r="674" spans="1:35" x14ac:dyDescent="0.2">
      <c r="A674" s="1">
        <v>70377</v>
      </c>
      <c r="B674" s="40" t="s">
        <v>231</v>
      </c>
      <c r="C674" s="1" t="s">
        <v>99</v>
      </c>
      <c r="D674" s="2">
        <v>43754</v>
      </c>
      <c r="E674" s="2">
        <v>43817</v>
      </c>
      <c r="F674" s="25">
        <v>0</v>
      </c>
      <c r="G674" s="25">
        <v>0</v>
      </c>
      <c r="H674" s="25">
        <v>0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  <c r="N674" s="25">
        <v>-241.77000000000015</v>
      </c>
      <c r="O674" s="25">
        <v>0</v>
      </c>
      <c r="P674" s="25">
        <v>0</v>
      </c>
      <c r="Q674" s="25">
        <v>0</v>
      </c>
      <c r="R674" s="25">
        <v>-6.82</v>
      </c>
      <c r="S674" s="25">
        <v>0</v>
      </c>
      <c r="T674" s="25">
        <v>0</v>
      </c>
      <c r="U674" s="25">
        <v>-565.21000000000015</v>
      </c>
      <c r="V674" s="25">
        <v>0</v>
      </c>
      <c r="W674" s="25">
        <v>-2.85</v>
      </c>
      <c r="X674" s="25">
        <v>0</v>
      </c>
      <c r="Y674" s="25">
        <v>0</v>
      </c>
      <c r="Z674" s="25">
        <v>-18.809999999999999</v>
      </c>
      <c r="AA674" s="25">
        <v>0</v>
      </c>
      <c r="AB674" s="25">
        <v>0</v>
      </c>
      <c r="AC674" s="25">
        <v>0</v>
      </c>
      <c r="AD674" s="25">
        <v>0</v>
      </c>
      <c r="AE674" s="25">
        <v>-921.98000000000013</v>
      </c>
      <c r="AF674" s="26">
        <v>-1757.44</v>
      </c>
      <c r="AG674" s="25">
        <v>-56.089999999999975</v>
      </c>
      <c r="AH674" s="25">
        <v>-409.63</v>
      </c>
      <c r="AI674" s="26">
        <v>-2223.16</v>
      </c>
    </row>
    <row r="675" spans="1:35" x14ac:dyDescent="0.2">
      <c r="A675" s="1" t="s">
        <v>138</v>
      </c>
      <c r="B675" s="40" t="s">
        <v>231</v>
      </c>
      <c r="C675" s="1" t="s">
        <v>99</v>
      </c>
      <c r="D675" s="2">
        <v>42550</v>
      </c>
      <c r="E675" s="2">
        <v>44117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-2.9999999999972715E-2</v>
      </c>
      <c r="N675" s="25">
        <v>-166.66</v>
      </c>
      <c r="O675" s="25">
        <v>0</v>
      </c>
      <c r="P675" s="25">
        <v>-195.29000000000005</v>
      </c>
      <c r="Q675" s="25">
        <v>0</v>
      </c>
      <c r="R675" s="25">
        <v>-6.18</v>
      </c>
      <c r="S675" s="25">
        <v>-10.3</v>
      </c>
      <c r="T675" s="25">
        <v>-42.850000000000044</v>
      </c>
      <c r="U675" s="25">
        <v>-2396.8600000000006</v>
      </c>
      <c r="V675" s="25">
        <v>-2648.41</v>
      </c>
      <c r="W675" s="25">
        <v>-2.58</v>
      </c>
      <c r="X675" s="25">
        <v>-3.92</v>
      </c>
      <c r="Y675" s="25">
        <v>0</v>
      </c>
      <c r="Z675" s="25">
        <v>-206.60000000000002</v>
      </c>
      <c r="AA675" s="25">
        <v>-13.440000000000001</v>
      </c>
      <c r="AB675" s="25">
        <v>-1413.5599999999997</v>
      </c>
      <c r="AC675" s="25">
        <v>0</v>
      </c>
      <c r="AD675" s="25">
        <v>0</v>
      </c>
      <c r="AE675" s="25">
        <v>-17410.479999999996</v>
      </c>
      <c r="AF675" s="26">
        <v>-24517.16</v>
      </c>
      <c r="AG675" s="25">
        <v>0</v>
      </c>
      <c r="AH675" s="25">
        <v>-7715.6799999999994</v>
      </c>
      <c r="AI675" s="26">
        <v>-32232.84</v>
      </c>
    </row>
    <row r="676" spans="1:35" x14ac:dyDescent="0.2">
      <c r="A676" s="1">
        <v>67850</v>
      </c>
      <c r="B676" s="40" t="s">
        <v>231</v>
      </c>
      <c r="C676" s="1" t="s">
        <v>99</v>
      </c>
      <c r="D676" s="2">
        <v>42809</v>
      </c>
      <c r="E676" s="2">
        <v>43368</v>
      </c>
      <c r="F676" s="25">
        <v>0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-722.96</v>
      </c>
      <c r="N676" s="25">
        <v>-429.85</v>
      </c>
      <c r="O676" s="25">
        <v>0</v>
      </c>
      <c r="P676" s="25">
        <v>-171.99</v>
      </c>
      <c r="Q676" s="25">
        <v>0</v>
      </c>
      <c r="R676" s="25">
        <v>0</v>
      </c>
      <c r="S676" s="25">
        <v>-33.840000000000202</v>
      </c>
      <c r="T676" s="25">
        <v>0</v>
      </c>
      <c r="U676" s="25">
        <v>-27.350000000000094</v>
      </c>
      <c r="V676" s="25">
        <v>-412.53999999999985</v>
      </c>
      <c r="W676" s="25">
        <v>0</v>
      </c>
      <c r="X676" s="25">
        <v>0</v>
      </c>
      <c r="Y676" s="25">
        <v>0</v>
      </c>
      <c r="Z676" s="25">
        <v>0</v>
      </c>
      <c r="AA676" s="25">
        <v>-124.67</v>
      </c>
      <c r="AB676" s="25">
        <v>-3722.9300000000003</v>
      </c>
      <c r="AC676" s="25">
        <v>0</v>
      </c>
      <c r="AD676" s="25">
        <v>-6310.8999999999987</v>
      </c>
      <c r="AE676" s="25">
        <v>-17850.890000000003</v>
      </c>
      <c r="AF676" s="26">
        <v>-29807.919999999998</v>
      </c>
      <c r="AG676" s="25">
        <v>0</v>
      </c>
      <c r="AH676" s="25">
        <v>-5526.659999999998</v>
      </c>
      <c r="AI676" s="26">
        <v>-35334.58</v>
      </c>
    </row>
    <row r="677" spans="1:35" x14ac:dyDescent="0.2">
      <c r="A677" s="1">
        <v>73497</v>
      </c>
      <c r="B677" s="40" t="s">
        <v>231</v>
      </c>
      <c r="C677" s="1" t="s">
        <v>99</v>
      </c>
      <c r="D677" s="2">
        <v>44741</v>
      </c>
      <c r="E677" s="2">
        <v>44913</v>
      </c>
      <c r="F677" s="25">
        <v>0</v>
      </c>
      <c r="G677" s="25">
        <v>0</v>
      </c>
      <c r="H677" s="25">
        <v>0</v>
      </c>
      <c r="I677" s="25">
        <v>0</v>
      </c>
      <c r="J677" s="25">
        <v>0</v>
      </c>
      <c r="K677" s="25">
        <v>0</v>
      </c>
      <c r="L677" s="25">
        <v>0</v>
      </c>
      <c r="M677" s="25">
        <v>0</v>
      </c>
      <c r="N677" s="25">
        <v>-294.93999999999994</v>
      </c>
      <c r="O677" s="25">
        <v>0</v>
      </c>
      <c r="P677" s="25">
        <v>0</v>
      </c>
      <c r="Q677" s="25">
        <v>-25.989999999999778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25">
        <v>0</v>
      </c>
      <c r="AA677" s="25">
        <v>0</v>
      </c>
      <c r="AB677" s="25">
        <v>0</v>
      </c>
      <c r="AC677" s="25">
        <v>0</v>
      </c>
      <c r="AD677" s="25">
        <v>0</v>
      </c>
      <c r="AE677" s="25">
        <v>-550.0499999999995</v>
      </c>
      <c r="AF677" s="26">
        <v>-870.98</v>
      </c>
      <c r="AG677" s="25">
        <v>0</v>
      </c>
      <c r="AH677" s="25">
        <v>-147.55999999999997</v>
      </c>
      <c r="AI677" s="26">
        <v>-1018.54</v>
      </c>
    </row>
    <row r="678" spans="1:35" x14ac:dyDescent="0.2">
      <c r="A678" s="1">
        <v>69361</v>
      </c>
      <c r="B678" s="40" t="s">
        <v>231</v>
      </c>
      <c r="C678" s="1" t="s">
        <v>99</v>
      </c>
      <c r="D678" s="2">
        <v>43642</v>
      </c>
      <c r="E678" s="2">
        <v>44347</v>
      </c>
      <c r="F678" s="25">
        <v>0</v>
      </c>
      <c r="G678" s="25">
        <v>0</v>
      </c>
      <c r="H678" s="25">
        <v>0</v>
      </c>
      <c r="I678" s="25">
        <v>0</v>
      </c>
      <c r="J678" s="25">
        <v>0</v>
      </c>
      <c r="K678" s="25">
        <v>0</v>
      </c>
      <c r="L678" s="25">
        <v>0</v>
      </c>
      <c r="M678" s="25">
        <v>-254.33000000000004</v>
      </c>
      <c r="N678" s="25">
        <v>-167.34000000000003</v>
      </c>
      <c r="O678" s="25">
        <v>0</v>
      </c>
      <c r="P678" s="25">
        <v>-33.549999999999841</v>
      </c>
      <c r="Q678" s="25">
        <v>-97.049999999999798</v>
      </c>
      <c r="R678" s="25">
        <v>0</v>
      </c>
      <c r="S678" s="25">
        <v>-130.55000000000013</v>
      </c>
      <c r="T678" s="25">
        <v>-414.40999999999991</v>
      </c>
      <c r="U678" s="25">
        <v>-1610.2400000000005</v>
      </c>
      <c r="V678" s="25">
        <v>-609.82000000000005</v>
      </c>
      <c r="W678" s="25">
        <v>0</v>
      </c>
      <c r="X678" s="25">
        <v>0</v>
      </c>
      <c r="Y678" s="25">
        <v>0</v>
      </c>
      <c r="Z678" s="25">
        <v>0</v>
      </c>
      <c r="AA678" s="25">
        <v>-1034.7199999999998</v>
      </c>
      <c r="AB678" s="25">
        <v>-1047.6300000000003</v>
      </c>
      <c r="AC678" s="25">
        <v>-252.09</v>
      </c>
      <c r="AD678" s="25">
        <v>-3096.46</v>
      </c>
      <c r="AE678" s="25">
        <v>-18795.04</v>
      </c>
      <c r="AF678" s="26">
        <v>-27543.23</v>
      </c>
      <c r="AG678" s="25">
        <v>0</v>
      </c>
      <c r="AH678" s="25">
        <v>-5410.7700000000013</v>
      </c>
      <c r="AI678" s="26">
        <v>-32954</v>
      </c>
    </row>
    <row r="679" spans="1:35" x14ac:dyDescent="0.2">
      <c r="A679" s="1">
        <v>72277</v>
      </c>
      <c r="B679" s="40" t="s">
        <v>231</v>
      </c>
      <c r="C679" s="1" t="s">
        <v>99</v>
      </c>
      <c r="D679" s="2">
        <v>44293</v>
      </c>
      <c r="E679" s="2">
        <v>44607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-3.999999999996362E-2</v>
      </c>
      <c r="N679" s="25">
        <v>-199.24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-259.78000000000014</v>
      </c>
      <c r="V679" s="25">
        <v>0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-2502.3500000000004</v>
      </c>
      <c r="AF679" s="26">
        <v>-2961.41</v>
      </c>
      <c r="AG679" s="25">
        <v>0</v>
      </c>
      <c r="AH679" s="25">
        <v>-604.73</v>
      </c>
      <c r="AI679" s="26">
        <v>-3566.14</v>
      </c>
    </row>
    <row r="680" spans="1:35" x14ac:dyDescent="0.2">
      <c r="A680" s="1">
        <v>63956</v>
      </c>
      <c r="B680" s="40" t="s">
        <v>231</v>
      </c>
      <c r="C680" s="1" t="s">
        <v>99</v>
      </c>
      <c r="D680" s="2">
        <v>41992</v>
      </c>
      <c r="E680" s="2">
        <v>42834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-1000.0899999999999</v>
      </c>
      <c r="N680" s="25">
        <v>-1509.4800000000002</v>
      </c>
      <c r="O680" s="25">
        <v>0</v>
      </c>
      <c r="P680" s="25">
        <v>-186.62</v>
      </c>
      <c r="Q680" s="25">
        <v>0</v>
      </c>
      <c r="R680" s="25">
        <v>-7.3999999999999488</v>
      </c>
      <c r="S680" s="25">
        <v>-17.64</v>
      </c>
      <c r="T680" s="25">
        <v>-47.2</v>
      </c>
      <c r="U680" s="25">
        <v>-1898.1099999999994</v>
      </c>
      <c r="V680" s="25">
        <v>-2225.14</v>
      </c>
      <c r="W680" s="25">
        <v>-49.320000000000007</v>
      </c>
      <c r="X680" s="25">
        <v>0</v>
      </c>
      <c r="Y680" s="25">
        <v>0</v>
      </c>
      <c r="Z680" s="25">
        <v>-167.64999999999986</v>
      </c>
      <c r="AA680" s="25">
        <v>-310.06</v>
      </c>
      <c r="AB680" s="25">
        <v>-287.09000000000026</v>
      </c>
      <c r="AC680" s="25">
        <v>0</v>
      </c>
      <c r="AD680" s="25">
        <v>-2101.2999999999997</v>
      </c>
      <c r="AE680" s="25">
        <v>-34603.160000000018</v>
      </c>
      <c r="AF680" s="26">
        <v>-44410.26</v>
      </c>
      <c r="AG680" s="25">
        <v>-199.82000000000036</v>
      </c>
      <c r="AH680" s="25">
        <v>-14255.899999999996</v>
      </c>
      <c r="AI680" s="26">
        <v>-58865.98</v>
      </c>
    </row>
    <row r="681" spans="1:35" x14ac:dyDescent="0.2">
      <c r="A681" s="1">
        <v>73770</v>
      </c>
      <c r="B681" s="40" t="s">
        <v>231</v>
      </c>
      <c r="C681" s="1" t="s">
        <v>99</v>
      </c>
      <c r="D681" s="2">
        <v>44629</v>
      </c>
      <c r="E681" s="2">
        <v>44913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6">
        <v>0</v>
      </c>
      <c r="AG681" s="25">
        <v>0</v>
      </c>
      <c r="AH681" s="25">
        <v>0</v>
      </c>
      <c r="AI681" s="26">
        <v>0</v>
      </c>
    </row>
    <row r="682" spans="1:35" x14ac:dyDescent="0.2">
      <c r="A682" s="1">
        <v>70769</v>
      </c>
      <c r="B682" s="40" t="s">
        <v>231</v>
      </c>
      <c r="C682" s="1" t="s">
        <v>99</v>
      </c>
      <c r="D682" s="2">
        <v>43943</v>
      </c>
      <c r="E682" s="2">
        <v>44913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6">
        <v>0</v>
      </c>
      <c r="AG682" s="25">
        <v>0</v>
      </c>
      <c r="AH682" s="25">
        <v>0</v>
      </c>
      <c r="AI682" s="26">
        <v>0</v>
      </c>
    </row>
    <row r="683" spans="1:35" x14ac:dyDescent="0.2">
      <c r="A683" s="1">
        <v>58523</v>
      </c>
      <c r="B683" s="40" t="s">
        <v>231</v>
      </c>
      <c r="C683" s="1" t="s">
        <v>99</v>
      </c>
      <c r="D683" s="2">
        <v>41992</v>
      </c>
      <c r="E683" s="2">
        <v>42672</v>
      </c>
      <c r="F683" s="25">
        <v>-47.650000000000091</v>
      </c>
      <c r="G683" s="25">
        <v>-1.5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-190.2</v>
      </c>
      <c r="N683" s="25">
        <v>-1241.0099999999998</v>
      </c>
      <c r="O683" s="25">
        <v>0</v>
      </c>
      <c r="P683" s="25">
        <v>-276.11999999999978</v>
      </c>
      <c r="Q683" s="25">
        <v>0</v>
      </c>
      <c r="R683" s="25">
        <v>-57.660000000000004</v>
      </c>
      <c r="S683" s="25">
        <v>-10</v>
      </c>
      <c r="T683" s="25">
        <v>-187.97999999999988</v>
      </c>
      <c r="U683" s="25">
        <v>-3449.8999999999992</v>
      </c>
      <c r="V683" s="25">
        <v>-3026.2999999999997</v>
      </c>
      <c r="W683" s="25">
        <v>-7.5600000000000005</v>
      </c>
      <c r="X683" s="25">
        <v>-3.82</v>
      </c>
      <c r="Y683" s="25">
        <v>0</v>
      </c>
      <c r="Z683" s="25">
        <v>-1225.58</v>
      </c>
      <c r="AA683" s="25">
        <v>-442.90000000000003</v>
      </c>
      <c r="AB683" s="25">
        <v>-214.50000000000003</v>
      </c>
      <c r="AC683" s="25">
        <v>0</v>
      </c>
      <c r="AD683" s="25">
        <v>-1040.8699999999999</v>
      </c>
      <c r="AE683" s="25">
        <v>-28726.779999999992</v>
      </c>
      <c r="AF683" s="26">
        <v>-40150.33</v>
      </c>
      <c r="AG683" s="25">
        <v>-757.78999999999951</v>
      </c>
      <c r="AH683" s="25">
        <v>-18142.59</v>
      </c>
      <c r="AI683" s="26">
        <v>-59050.71</v>
      </c>
    </row>
    <row r="684" spans="1:35" x14ac:dyDescent="0.2">
      <c r="A684" s="1">
        <v>51471</v>
      </c>
      <c r="B684" s="40" t="s">
        <v>231</v>
      </c>
      <c r="C684" s="1" t="s">
        <v>99</v>
      </c>
      <c r="D684" s="2">
        <v>43257</v>
      </c>
      <c r="E684" s="2">
        <v>43895</v>
      </c>
      <c r="F684" s="25">
        <v>0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-4792.12</v>
      </c>
      <c r="N684" s="25">
        <v>-1150.8899999999994</v>
      </c>
      <c r="O684" s="25">
        <v>-109.13000000000011</v>
      </c>
      <c r="P684" s="25">
        <v>-17.400000000000063</v>
      </c>
      <c r="Q684" s="25">
        <v>-171.59000000000003</v>
      </c>
      <c r="R684" s="25">
        <v>-43.63</v>
      </c>
      <c r="S684" s="25">
        <v>0</v>
      </c>
      <c r="T684" s="25">
        <v>0</v>
      </c>
      <c r="U684" s="25">
        <v>-203.99000000000015</v>
      </c>
      <c r="V684" s="25">
        <v>0</v>
      </c>
      <c r="W684" s="25">
        <v>0</v>
      </c>
      <c r="X684" s="25">
        <v>0</v>
      </c>
      <c r="Y684" s="25">
        <v>0</v>
      </c>
      <c r="Z684" s="25">
        <v>0</v>
      </c>
      <c r="AA684" s="25">
        <v>0</v>
      </c>
      <c r="AB684" s="25">
        <v>0</v>
      </c>
      <c r="AC684" s="25">
        <v>0</v>
      </c>
      <c r="AD684" s="25">
        <v>0</v>
      </c>
      <c r="AE684" s="25">
        <v>-965.81000000000358</v>
      </c>
      <c r="AF684" s="26">
        <v>-7454.56</v>
      </c>
      <c r="AG684" s="25">
        <v>0</v>
      </c>
      <c r="AH684" s="25">
        <v>-2106.77</v>
      </c>
      <c r="AI684" s="26">
        <v>-9561.33</v>
      </c>
    </row>
    <row r="685" spans="1:35" x14ac:dyDescent="0.2">
      <c r="A685" s="1">
        <v>67966</v>
      </c>
      <c r="B685" s="40" t="s">
        <v>231</v>
      </c>
      <c r="C685" s="1" t="s">
        <v>99</v>
      </c>
      <c r="D685" s="2">
        <v>42809</v>
      </c>
      <c r="E685" s="2">
        <v>43193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-494.84999999999997</v>
      </c>
      <c r="O685" s="25">
        <v>0</v>
      </c>
      <c r="P685" s="25">
        <v>-262.60000000000008</v>
      </c>
      <c r="Q685" s="25">
        <v>0</v>
      </c>
      <c r="R685" s="25">
        <v>0</v>
      </c>
      <c r="S685" s="25">
        <v>0</v>
      </c>
      <c r="T685" s="25">
        <v>-47.81</v>
      </c>
      <c r="U685" s="25">
        <v>-3231.7299999999996</v>
      </c>
      <c r="V685" s="25">
        <v>-2932.66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-9007.7200000000012</v>
      </c>
      <c r="AF685" s="26">
        <v>-15977.37</v>
      </c>
      <c r="AG685" s="25">
        <v>-608.57000000000016</v>
      </c>
      <c r="AH685" s="25">
        <v>-5927.8499999999995</v>
      </c>
      <c r="AI685" s="26">
        <v>-22513.79</v>
      </c>
    </row>
    <row r="686" spans="1:35" x14ac:dyDescent="0.2">
      <c r="A686" s="1">
        <v>69903</v>
      </c>
      <c r="B686" s="40" t="s">
        <v>231</v>
      </c>
      <c r="C686" s="1" t="s">
        <v>99</v>
      </c>
      <c r="D686" s="2">
        <v>43439</v>
      </c>
      <c r="E686" s="2">
        <v>44181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-982.59000000000117</v>
      </c>
      <c r="O686" s="25">
        <v>0</v>
      </c>
      <c r="P686" s="25">
        <v>-45</v>
      </c>
      <c r="Q686" s="25">
        <v>-54.63</v>
      </c>
      <c r="R686" s="25">
        <v>0</v>
      </c>
      <c r="S686" s="25">
        <v>-41.899999999999949</v>
      </c>
      <c r="T686" s="25">
        <v>-97.31</v>
      </c>
      <c r="U686" s="25">
        <v>-6.9899999999999523</v>
      </c>
      <c r="V686" s="25">
        <v>-456.97000000000048</v>
      </c>
      <c r="W686" s="25">
        <v>-2.85</v>
      </c>
      <c r="X686" s="25">
        <v>0</v>
      </c>
      <c r="Y686" s="25">
        <v>0</v>
      </c>
      <c r="Z686" s="25">
        <v>-48.059999999999775</v>
      </c>
      <c r="AA686" s="25">
        <v>-51.62</v>
      </c>
      <c r="AB686" s="25">
        <v>-1139.17</v>
      </c>
      <c r="AC686" s="25">
        <v>0</v>
      </c>
      <c r="AD686" s="25">
        <v>-6197.3200000000006</v>
      </c>
      <c r="AE686" s="25">
        <v>-20542.920000000006</v>
      </c>
      <c r="AF686" s="26">
        <v>-29667.33</v>
      </c>
      <c r="AG686" s="25">
        <v>0</v>
      </c>
      <c r="AH686" s="25">
        <v>-2882.8899999999994</v>
      </c>
      <c r="AI686" s="26">
        <v>-32550.22</v>
      </c>
    </row>
    <row r="687" spans="1:35" x14ac:dyDescent="0.2">
      <c r="A687" s="1">
        <v>72178</v>
      </c>
      <c r="B687" s="40" t="s">
        <v>231</v>
      </c>
      <c r="C687" s="1" t="s">
        <v>99</v>
      </c>
      <c r="D687" s="2">
        <v>44293</v>
      </c>
      <c r="E687" s="2">
        <v>44839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-1.47</v>
      </c>
      <c r="U687" s="25">
        <v>-95.04</v>
      </c>
      <c r="V687" s="25">
        <v>0</v>
      </c>
      <c r="W687" s="25">
        <v>0</v>
      </c>
      <c r="X687" s="25">
        <v>0</v>
      </c>
      <c r="Y687" s="25">
        <v>0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6">
        <v>-96.51</v>
      </c>
      <c r="AG687" s="25">
        <v>0</v>
      </c>
      <c r="AH687" s="25">
        <v>-22.199999999999996</v>
      </c>
      <c r="AI687" s="26">
        <v>-118.71</v>
      </c>
    </row>
    <row r="688" spans="1:35" x14ac:dyDescent="0.2">
      <c r="A688" s="1">
        <v>72399</v>
      </c>
      <c r="B688" s="40" t="s">
        <v>231</v>
      </c>
      <c r="C688" s="1" t="s">
        <v>99</v>
      </c>
      <c r="D688" s="2">
        <v>44321</v>
      </c>
      <c r="E688" s="2">
        <v>44913</v>
      </c>
      <c r="F688" s="25">
        <v>0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-554.99999999999955</v>
      </c>
      <c r="O688" s="25">
        <v>-232.95</v>
      </c>
      <c r="P688" s="25">
        <v>0</v>
      </c>
      <c r="Q688" s="25">
        <v>-8.9600000000002424</v>
      </c>
      <c r="R688" s="25">
        <v>-10.65</v>
      </c>
      <c r="S688" s="25">
        <v>-23.7</v>
      </c>
      <c r="T688" s="25">
        <v>0</v>
      </c>
      <c r="U688" s="25">
        <v>-169.96999999999997</v>
      </c>
      <c r="V688" s="25">
        <v>-2.2500000000002842</v>
      </c>
      <c r="W688" s="25">
        <v>0</v>
      </c>
      <c r="X688" s="25">
        <v>0</v>
      </c>
      <c r="Y688" s="25">
        <v>-59.950000000000045</v>
      </c>
      <c r="Z688" s="25">
        <v>0</v>
      </c>
      <c r="AA688" s="25">
        <v>0</v>
      </c>
      <c r="AB688" s="25">
        <v>-223.62</v>
      </c>
      <c r="AC688" s="25">
        <v>0</v>
      </c>
      <c r="AD688" s="25">
        <v>0</v>
      </c>
      <c r="AE688" s="25">
        <v>-2313.2599999999993</v>
      </c>
      <c r="AF688" s="26">
        <v>-3600.31</v>
      </c>
      <c r="AG688" s="25">
        <v>0</v>
      </c>
      <c r="AH688" s="25">
        <v>-717.03000000000009</v>
      </c>
      <c r="AI688" s="26">
        <v>-4317.34</v>
      </c>
    </row>
    <row r="689" spans="1:35" x14ac:dyDescent="0.2">
      <c r="A689" s="1">
        <v>69838</v>
      </c>
      <c r="B689" s="40" t="s">
        <v>231</v>
      </c>
      <c r="C689" s="1" t="s">
        <v>99</v>
      </c>
      <c r="D689" s="2">
        <v>43425</v>
      </c>
      <c r="E689" s="2">
        <v>43661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-9.9999999999909051E-3</v>
      </c>
      <c r="N689" s="25">
        <v>-199.39999999999981</v>
      </c>
      <c r="O689" s="25">
        <v>0</v>
      </c>
      <c r="P689" s="25">
        <v>0</v>
      </c>
      <c r="Q689" s="25">
        <v>0</v>
      </c>
      <c r="R689" s="25">
        <v>0</v>
      </c>
      <c r="S689" s="25">
        <v>-4.4000000000000004</v>
      </c>
      <c r="T689" s="25">
        <v>0</v>
      </c>
      <c r="U689" s="25">
        <v>-192.09999999999962</v>
      </c>
      <c r="V689" s="25">
        <v>-1380.85</v>
      </c>
      <c r="W689" s="25">
        <v>0</v>
      </c>
      <c r="X689" s="25">
        <v>0</v>
      </c>
      <c r="Y689" s="25">
        <v>0</v>
      </c>
      <c r="Z689" s="25">
        <v>0</v>
      </c>
      <c r="AA689" s="25">
        <v>-106.98</v>
      </c>
      <c r="AB689" s="25">
        <v>-100.66</v>
      </c>
      <c r="AC689" s="25">
        <v>0</v>
      </c>
      <c r="AD689" s="25">
        <v>0</v>
      </c>
      <c r="AE689" s="25">
        <v>-10890.83</v>
      </c>
      <c r="AF689" s="26">
        <v>-12875.23</v>
      </c>
      <c r="AG689" s="25">
        <v>0</v>
      </c>
      <c r="AH689" s="25">
        <v>-3590.71</v>
      </c>
      <c r="AI689" s="26">
        <v>-16465.939999999999</v>
      </c>
    </row>
    <row r="690" spans="1:35" x14ac:dyDescent="0.2">
      <c r="A690" s="1">
        <v>74145</v>
      </c>
      <c r="B690" s="40" t="s">
        <v>231</v>
      </c>
      <c r="C690" s="1" t="s">
        <v>99</v>
      </c>
      <c r="D690" s="2">
        <v>44748</v>
      </c>
      <c r="E690" s="2">
        <v>44913</v>
      </c>
      <c r="F690" s="25">
        <v>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5">
        <v>0</v>
      </c>
      <c r="X690" s="25">
        <v>0</v>
      </c>
      <c r="Y690" s="25">
        <v>0</v>
      </c>
      <c r="Z690" s="25">
        <v>0</v>
      </c>
      <c r="AA690" s="25">
        <v>0</v>
      </c>
      <c r="AB690" s="25">
        <v>0</v>
      </c>
      <c r="AC690" s="25">
        <v>0</v>
      </c>
      <c r="AD690" s="25">
        <v>0</v>
      </c>
      <c r="AE690" s="25">
        <v>0</v>
      </c>
      <c r="AF690" s="26">
        <v>0</v>
      </c>
      <c r="AG690" s="25">
        <v>0</v>
      </c>
      <c r="AH690" s="25">
        <v>0</v>
      </c>
      <c r="AI690" s="26">
        <v>0</v>
      </c>
    </row>
    <row r="691" spans="1:35" x14ac:dyDescent="0.2">
      <c r="A691" s="1">
        <v>68599</v>
      </c>
      <c r="B691" s="40" t="s">
        <v>231</v>
      </c>
      <c r="C691" s="1" t="s">
        <v>99</v>
      </c>
      <c r="D691" s="2">
        <v>43432</v>
      </c>
      <c r="E691" s="2">
        <v>44913</v>
      </c>
      <c r="F691" s="25">
        <v>0</v>
      </c>
      <c r="G691" s="25">
        <v>0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-784.87</v>
      </c>
      <c r="O691" s="25">
        <v>0</v>
      </c>
      <c r="P691" s="25">
        <v>-392.16999999999996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-190.4499999999997</v>
      </c>
      <c r="W691" s="25">
        <v>0</v>
      </c>
      <c r="X691" s="25">
        <v>0</v>
      </c>
      <c r="Y691" s="25">
        <v>0</v>
      </c>
      <c r="Z691" s="25">
        <v>0</v>
      </c>
      <c r="AA691" s="25">
        <v>-511.59000000000003</v>
      </c>
      <c r="AB691" s="25">
        <v>0</v>
      </c>
      <c r="AC691" s="25">
        <v>0</v>
      </c>
      <c r="AD691" s="25">
        <v>0</v>
      </c>
      <c r="AE691" s="25">
        <v>0</v>
      </c>
      <c r="AF691" s="26">
        <v>-1879.08</v>
      </c>
      <c r="AG691" s="25">
        <v>0</v>
      </c>
      <c r="AH691" s="25">
        <v>-171.91999999999967</v>
      </c>
      <c r="AI691" s="26">
        <v>-2051</v>
      </c>
    </row>
    <row r="692" spans="1:35" x14ac:dyDescent="0.2">
      <c r="A692" s="1">
        <v>74688</v>
      </c>
      <c r="B692" s="40" t="s">
        <v>231</v>
      </c>
      <c r="C692" s="1" t="s">
        <v>99</v>
      </c>
      <c r="D692" s="2">
        <v>44860</v>
      </c>
      <c r="E692" s="2">
        <v>44913</v>
      </c>
      <c r="F692" s="25">
        <v>0</v>
      </c>
      <c r="G692" s="25">
        <v>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25">
        <v>0</v>
      </c>
      <c r="AA692" s="25">
        <v>0</v>
      </c>
      <c r="AB692" s="25">
        <v>0</v>
      </c>
      <c r="AC692" s="25">
        <v>0</v>
      </c>
      <c r="AD692" s="25">
        <v>0</v>
      </c>
      <c r="AE692" s="25">
        <v>0</v>
      </c>
      <c r="AF692" s="26">
        <v>0</v>
      </c>
      <c r="AG692" s="25">
        <v>0</v>
      </c>
      <c r="AH692" s="25">
        <v>0</v>
      </c>
      <c r="AI692" s="26">
        <v>0</v>
      </c>
    </row>
    <row r="693" spans="1:35" x14ac:dyDescent="0.2">
      <c r="A693" s="1">
        <v>70808</v>
      </c>
      <c r="B693" s="40" t="s">
        <v>231</v>
      </c>
      <c r="C693" s="1" t="s">
        <v>99</v>
      </c>
      <c r="D693" s="2">
        <v>43775</v>
      </c>
      <c r="E693" s="2">
        <v>44506</v>
      </c>
      <c r="F693" s="25">
        <v>0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-36.519999999999925</v>
      </c>
      <c r="N693" s="25">
        <v>-1456.8800000000006</v>
      </c>
      <c r="O693" s="25">
        <v>0</v>
      </c>
      <c r="P693" s="25">
        <v>0</v>
      </c>
      <c r="Q693" s="25">
        <v>0</v>
      </c>
      <c r="R693" s="25">
        <v>-10.649999999999999</v>
      </c>
      <c r="S693" s="25">
        <v>-3.8999999999999773</v>
      </c>
      <c r="T693" s="25">
        <v>-157.95999999999992</v>
      </c>
      <c r="U693" s="25">
        <v>-130.57000000000005</v>
      </c>
      <c r="V693" s="25">
        <v>-471.25999999999988</v>
      </c>
      <c r="W693" s="25">
        <v>0</v>
      </c>
      <c r="X693" s="25">
        <v>0</v>
      </c>
      <c r="Y693" s="25">
        <v>0</v>
      </c>
      <c r="Z693" s="25">
        <v>0</v>
      </c>
      <c r="AA693" s="25">
        <v>-9.5699999999998866</v>
      </c>
      <c r="AB693" s="25">
        <v>-499.77000000000021</v>
      </c>
      <c r="AC693" s="25">
        <v>0</v>
      </c>
      <c r="AD693" s="25">
        <v>-422.8299999999997</v>
      </c>
      <c r="AE693" s="25">
        <v>-8345.1399999999976</v>
      </c>
      <c r="AF693" s="26">
        <v>-11545.05</v>
      </c>
      <c r="AG693" s="25">
        <v>0</v>
      </c>
      <c r="AH693" s="25">
        <v>-1734.6099999999997</v>
      </c>
      <c r="AI693" s="26">
        <v>-13279.66</v>
      </c>
    </row>
    <row r="694" spans="1:35" x14ac:dyDescent="0.2">
      <c r="A694" s="1">
        <v>64063</v>
      </c>
      <c r="B694" s="40" t="s">
        <v>231</v>
      </c>
      <c r="C694" s="1" t="s">
        <v>99</v>
      </c>
      <c r="D694" s="2">
        <v>42144</v>
      </c>
      <c r="E694" s="2">
        <v>42220</v>
      </c>
      <c r="F694" s="25">
        <v>0</v>
      </c>
      <c r="G694" s="25">
        <v>0</v>
      </c>
      <c r="H694" s="25">
        <v>0</v>
      </c>
      <c r="I694" s="25">
        <v>0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-47.389999999999986</v>
      </c>
      <c r="Q694" s="25">
        <v>-73.839999999999918</v>
      </c>
      <c r="R694" s="25">
        <v>0</v>
      </c>
      <c r="S694" s="25">
        <v>-25.68</v>
      </c>
      <c r="T694" s="25">
        <v>-138.47000000000031</v>
      </c>
      <c r="U694" s="25">
        <v>-1124.1600000000001</v>
      </c>
      <c r="V694" s="25">
        <v>-390.41999999999985</v>
      </c>
      <c r="W694" s="25">
        <v>0</v>
      </c>
      <c r="X694" s="25">
        <v>0</v>
      </c>
      <c r="Y694" s="25">
        <v>0</v>
      </c>
      <c r="Z694" s="25">
        <v>0</v>
      </c>
      <c r="AA694" s="25">
        <v>0</v>
      </c>
      <c r="AB694" s="25">
        <v>0</v>
      </c>
      <c r="AC694" s="25">
        <v>0</v>
      </c>
      <c r="AD694" s="25">
        <v>0</v>
      </c>
      <c r="AE694" s="25">
        <v>-3299.7699999999995</v>
      </c>
      <c r="AF694" s="26">
        <v>-5099.7299999999996</v>
      </c>
      <c r="AG694" s="25">
        <v>-166.22000000000003</v>
      </c>
      <c r="AH694" s="25">
        <v>-2404.23</v>
      </c>
      <c r="AI694" s="26">
        <v>-7670.18</v>
      </c>
    </row>
    <row r="695" spans="1:35" x14ac:dyDescent="0.2">
      <c r="A695" s="1">
        <v>70466</v>
      </c>
      <c r="B695" s="40" t="s">
        <v>231</v>
      </c>
      <c r="C695" s="1" t="s">
        <v>99</v>
      </c>
      <c r="D695" s="2">
        <v>43670</v>
      </c>
      <c r="E695" s="2">
        <v>43912</v>
      </c>
      <c r="F695" s="25">
        <v>0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-264.17999999999927</v>
      </c>
      <c r="O695" s="25">
        <v>0</v>
      </c>
      <c r="P695" s="25">
        <v>0</v>
      </c>
      <c r="Q695" s="25">
        <v>0</v>
      </c>
      <c r="R695" s="25">
        <v>0</v>
      </c>
      <c r="S695" s="25">
        <v>-22.7</v>
      </c>
      <c r="T695" s="25">
        <v>-52.21</v>
      </c>
      <c r="U695" s="25">
        <v>-17.59</v>
      </c>
      <c r="V695" s="25">
        <v>-230.89999999999969</v>
      </c>
      <c r="W695" s="25">
        <v>0</v>
      </c>
      <c r="X695" s="25">
        <v>0</v>
      </c>
      <c r="Y695" s="25">
        <v>0</v>
      </c>
      <c r="Z695" s="25">
        <v>0</v>
      </c>
      <c r="AA695" s="25">
        <v>0</v>
      </c>
      <c r="AB695" s="25">
        <v>0</v>
      </c>
      <c r="AC695" s="25">
        <v>0</v>
      </c>
      <c r="AD695" s="25">
        <v>-2352.25</v>
      </c>
      <c r="AE695" s="25">
        <v>-10395.960000000001</v>
      </c>
      <c r="AF695" s="26">
        <v>-13335.79</v>
      </c>
      <c r="AG695" s="25">
        <v>0</v>
      </c>
      <c r="AH695" s="25">
        <v>-1371.1899999999998</v>
      </c>
      <c r="AI695" s="26">
        <v>-14706.98</v>
      </c>
    </row>
    <row r="696" spans="1:35" x14ac:dyDescent="0.2">
      <c r="A696" s="1">
        <v>72815</v>
      </c>
      <c r="B696" s="40" t="s">
        <v>231</v>
      </c>
      <c r="C696" s="1" t="s">
        <v>99</v>
      </c>
      <c r="D696" s="2">
        <v>44391</v>
      </c>
      <c r="E696" s="2">
        <v>44913</v>
      </c>
      <c r="F696" s="25">
        <v>0</v>
      </c>
      <c r="G696" s="25">
        <v>0</v>
      </c>
      <c r="H696" s="25">
        <v>0</v>
      </c>
      <c r="I696" s="25">
        <v>0</v>
      </c>
      <c r="J696" s="25">
        <v>0</v>
      </c>
      <c r="K696" s="25">
        <v>0</v>
      </c>
      <c r="L696" s="25">
        <v>0</v>
      </c>
      <c r="M696" s="25">
        <v>-14.7800000000002</v>
      </c>
      <c r="N696" s="25">
        <v>-219.64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-272.62000000000012</v>
      </c>
      <c r="V696" s="25">
        <v>0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0</v>
      </c>
      <c r="AC696" s="25">
        <v>0</v>
      </c>
      <c r="AD696" s="25">
        <v>0</v>
      </c>
      <c r="AE696" s="25">
        <v>-2483.9300000000003</v>
      </c>
      <c r="AF696" s="26">
        <v>-2990.97</v>
      </c>
      <c r="AG696" s="25">
        <v>0</v>
      </c>
      <c r="AH696" s="25">
        <v>-616.05999999999995</v>
      </c>
      <c r="AI696" s="26">
        <v>-3607.03</v>
      </c>
    </row>
    <row r="697" spans="1:35" x14ac:dyDescent="0.2">
      <c r="A697" s="1">
        <v>74592</v>
      </c>
      <c r="B697" s="40" t="s">
        <v>231</v>
      </c>
      <c r="C697" s="1" t="s">
        <v>99</v>
      </c>
      <c r="D697" s="2">
        <v>44853</v>
      </c>
      <c r="E697" s="2">
        <v>44913</v>
      </c>
      <c r="F697" s="25">
        <v>0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0</v>
      </c>
      <c r="AD697" s="25">
        <v>0</v>
      </c>
      <c r="AE697" s="25">
        <v>0</v>
      </c>
      <c r="AF697" s="26">
        <v>0</v>
      </c>
      <c r="AG697" s="25">
        <v>0</v>
      </c>
      <c r="AH697" s="25">
        <v>0</v>
      </c>
      <c r="AI697" s="26">
        <v>0</v>
      </c>
    </row>
    <row r="698" spans="1:35" x14ac:dyDescent="0.2">
      <c r="A698" s="1">
        <v>65635</v>
      </c>
      <c r="B698" s="40" t="s">
        <v>231</v>
      </c>
      <c r="C698" s="1" t="s">
        <v>99</v>
      </c>
      <c r="D698" s="2">
        <v>42242</v>
      </c>
      <c r="E698" s="2">
        <v>42930</v>
      </c>
      <c r="F698" s="25">
        <v>0</v>
      </c>
      <c r="G698" s="25">
        <v>0</v>
      </c>
      <c r="H698" s="25">
        <v>0</v>
      </c>
      <c r="I698" s="25">
        <v>0</v>
      </c>
      <c r="J698" s="25">
        <v>0</v>
      </c>
      <c r="K698" s="25">
        <v>0</v>
      </c>
      <c r="L698" s="25">
        <v>0</v>
      </c>
      <c r="M698" s="25">
        <v>-30.199999999999932</v>
      </c>
      <c r="N698" s="25">
        <v>-961.58500000000004</v>
      </c>
      <c r="O698" s="25">
        <v>0</v>
      </c>
      <c r="P698" s="25">
        <v>-77.70499999999987</v>
      </c>
      <c r="Q698" s="25">
        <v>-27.72</v>
      </c>
      <c r="R698" s="25">
        <v>0</v>
      </c>
      <c r="S698" s="25">
        <v>0</v>
      </c>
      <c r="T698" s="25">
        <v>-124.86999999999958</v>
      </c>
      <c r="U698" s="25">
        <v>-6569.2449999999935</v>
      </c>
      <c r="V698" s="25">
        <v>-5102.18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-208.71500000000023</v>
      </c>
      <c r="AC698" s="25">
        <v>0</v>
      </c>
      <c r="AD698" s="25">
        <v>0</v>
      </c>
      <c r="AE698" s="25">
        <v>-21121.729999999996</v>
      </c>
      <c r="AF698" s="26">
        <v>-34223.949999999997</v>
      </c>
      <c r="AG698" s="25">
        <v>-1181.1899999999996</v>
      </c>
      <c r="AH698" s="25">
        <v>-14242.89</v>
      </c>
      <c r="AI698" s="26">
        <v>-49648.03</v>
      </c>
    </row>
    <row r="699" spans="1:35" x14ac:dyDescent="0.2">
      <c r="A699" s="1">
        <v>67634</v>
      </c>
      <c r="B699" s="40" t="s">
        <v>231</v>
      </c>
      <c r="C699" s="1" t="s">
        <v>99</v>
      </c>
      <c r="D699" s="2">
        <v>42711</v>
      </c>
      <c r="E699" s="2">
        <v>43222</v>
      </c>
      <c r="F699" s="25">
        <v>0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v>-44.439999999999941</v>
      </c>
      <c r="N699" s="25">
        <v>-888.79999999999984</v>
      </c>
      <c r="O699" s="25">
        <v>0</v>
      </c>
      <c r="P699" s="25">
        <v>-163.95999999999992</v>
      </c>
      <c r="Q699" s="25">
        <v>-127.72999999999993</v>
      </c>
      <c r="R699" s="25">
        <v>0</v>
      </c>
      <c r="S699" s="25">
        <v>-62.5</v>
      </c>
      <c r="T699" s="25">
        <v>-146.72</v>
      </c>
      <c r="U699" s="25">
        <v>-300.15999999999968</v>
      </c>
      <c r="V699" s="25">
        <v>-1815.7300000000002</v>
      </c>
      <c r="W699" s="25">
        <v>-2.58</v>
      </c>
      <c r="X699" s="25">
        <v>0</v>
      </c>
      <c r="Y699" s="25">
        <v>0</v>
      </c>
      <c r="Z699" s="25">
        <v>-73.740000000000094</v>
      </c>
      <c r="AA699" s="25">
        <v>-22.3</v>
      </c>
      <c r="AB699" s="25">
        <v>-438.46000000000009</v>
      </c>
      <c r="AC699" s="25">
        <v>0</v>
      </c>
      <c r="AD699" s="25">
        <v>0</v>
      </c>
      <c r="AE699" s="25">
        <v>-18570.860000000004</v>
      </c>
      <c r="AF699" s="26">
        <v>-22657.98</v>
      </c>
      <c r="AG699" s="25">
        <v>0</v>
      </c>
      <c r="AH699" s="25">
        <v>-4234.0899999999992</v>
      </c>
      <c r="AI699" s="26">
        <v>-26892.07</v>
      </c>
    </row>
    <row r="700" spans="1:35" x14ac:dyDescent="0.2">
      <c r="A700" s="1">
        <v>71867</v>
      </c>
      <c r="B700" s="40" t="s">
        <v>231</v>
      </c>
      <c r="C700" s="1" t="s">
        <v>99</v>
      </c>
      <c r="D700" s="2">
        <v>44230</v>
      </c>
      <c r="E700" s="2">
        <v>44475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-4.9999999999954525E-2</v>
      </c>
      <c r="N700" s="25">
        <v>-340.32000000000005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6">
        <v>-340.37</v>
      </c>
      <c r="AG700" s="25">
        <v>0</v>
      </c>
      <c r="AH700" s="25">
        <v>-76.220000000000013</v>
      </c>
      <c r="AI700" s="26">
        <v>-416.59</v>
      </c>
    </row>
    <row r="701" spans="1:35" x14ac:dyDescent="0.2">
      <c r="A701" s="1">
        <v>71510</v>
      </c>
      <c r="B701" s="40" t="s">
        <v>231</v>
      </c>
      <c r="C701" s="1" t="s">
        <v>99</v>
      </c>
      <c r="D701" s="2">
        <v>44169</v>
      </c>
      <c r="E701" s="2">
        <v>44244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6">
        <v>0</v>
      </c>
      <c r="AG701" s="25">
        <v>0</v>
      </c>
      <c r="AH701" s="25">
        <v>0</v>
      </c>
      <c r="AI701" s="26">
        <v>0</v>
      </c>
    </row>
    <row r="702" spans="1:35" x14ac:dyDescent="0.2">
      <c r="A702" s="1">
        <v>68894</v>
      </c>
      <c r="B702" s="40" t="s">
        <v>231</v>
      </c>
      <c r="C702" s="1" t="s">
        <v>99</v>
      </c>
      <c r="D702" s="2">
        <v>43432</v>
      </c>
      <c r="E702" s="2">
        <v>43880</v>
      </c>
      <c r="F702" s="25">
        <v>-76.950000000000045</v>
      </c>
      <c r="G702" s="25">
        <v>-1.5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-466.39000000000004</v>
      </c>
      <c r="N702" s="25">
        <v>-655.94999999999993</v>
      </c>
      <c r="O702" s="25">
        <v>0</v>
      </c>
      <c r="P702" s="25">
        <v>-289.64999999999992</v>
      </c>
      <c r="Q702" s="25">
        <v>-36.89</v>
      </c>
      <c r="R702" s="25">
        <v>-78.779999999999959</v>
      </c>
      <c r="S702" s="25">
        <v>-48.400000000000006</v>
      </c>
      <c r="T702" s="25">
        <v>-421.63999999999982</v>
      </c>
      <c r="U702" s="25">
        <v>-1518.5199999999995</v>
      </c>
      <c r="V702" s="25">
        <v>-1171.9899999999998</v>
      </c>
      <c r="W702" s="25">
        <v>-2.76</v>
      </c>
      <c r="X702" s="25">
        <v>0</v>
      </c>
      <c r="Y702" s="25">
        <v>0</v>
      </c>
      <c r="Z702" s="25">
        <v>-163.16000000000022</v>
      </c>
      <c r="AA702" s="25">
        <v>-101.94</v>
      </c>
      <c r="AB702" s="25">
        <v>-402.58</v>
      </c>
      <c r="AC702" s="25">
        <v>-417.81</v>
      </c>
      <c r="AD702" s="25">
        <v>0</v>
      </c>
      <c r="AE702" s="25">
        <v>-14340.410000000003</v>
      </c>
      <c r="AF702" s="26">
        <v>-20195.32</v>
      </c>
      <c r="AG702" s="25">
        <v>-378.6100000000003</v>
      </c>
      <c r="AH702" s="25">
        <v>-4664.24</v>
      </c>
      <c r="AI702" s="26">
        <v>-25238.17</v>
      </c>
    </row>
    <row r="703" spans="1:35" x14ac:dyDescent="0.2">
      <c r="A703" s="1">
        <v>74711</v>
      </c>
      <c r="B703" s="40" t="s">
        <v>231</v>
      </c>
      <c r="C703" s="1" t="s">
        <v>99</v>
      </c>
      <c r="D703" s="2">
        <v>44867</v>
      </c>
      <c r="E703" s="2">
        <v>44867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25">
        <v>0</v>
      </c>
      <c r="AA703" s="25">
        <v>0</v>
      </c>
      <c r="AB703" s="25">
        <v>0</v>
      </c>
      <c r="AC703" s="25">
        <v>0</v>
      </c>
      <c r="AD703" s="25">
        <v>0</v>
      </c>
      <c r="AE703" s="25">
        <v>0</v>
      </c>
      <c r="AF703" s="26">
        <v>0</v>
      </c>
      <c r="AG703" s="25">
        <v>0</v>
      </c>
      <c r="AH703" s="25">
        <v>0</v>
      </c>
      <c r="AI703" s="26">
        <v>0</v>
      </c>
    </row>
    <row r="704" spans="1:35" x14ac:dyDescent="0.2">
      <c r="A704" s="1">
        <v>73852</v>
      </c>
      <c r="B704" s="40" t="s">
        <v>231</v>
      </c>
      <c r="C704" s="1" t="s">
        <v>99</v>
      </c>
      <c r="D704" s="2">
        <v>44650</v>
      </c>
      <c r="E704" s="2">
        <v>44711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6">
        <v>0</v>
      </c>
      <c r="AG704" s="25">
        <v>0</v>
      </c>
      <c r="AH704" s="25">
        <v>0</v>
      </c>
      <c r="AI704" s="26">
        <v>0</v>
      </c>
    </row>
    <row r="705" spans="1:35" x14ac:dyDescent="0.2">
      <c r="A705" s="1">
        <v>64723</v>
      </c>
      <c r="B705" s="40" t="s">
        <v>231</v>
      </c>
      <c r="C705" s="1" t="s">
        <v>99</v>
      </c>
      <c r="D705" s="2">
        <v>42158</v>
      </c>
      <c r="E705" s="2">
        <v>42656</v>
      </c>
      <c r="F705" s="25">
        <v>0</v>
      </c>
      <c r="G705" s="25">
        <v>0</v>
      </c>
      <c r="H705" s="25">
        <v>0</v>
      </c>
      <c r="I705" s="25">
        <v>0</v>
      </c>
      <c r="J705" s="25">
        <v>0</v>
      </c>
      <c r="K705" s="25">
        <v>0</v>
      </c>
      <c r="L705" s="25">
        <v>0</v>
      </c>
      <c r="M705" s="25">
        <v>-2.9999999999972715E-2</v>
      </c>
      <c r="N705" s="25">
        <v>-285.93999999999988</v>
      </c>
      <c r="O705" s="25">
        <v>0</v>
      </c>
      <c r="P705" s="25">
        <v>-208.64999999999989</v>
      </c>
      <c r="Q705" s="25">
        <v>-5.9400000000000546</v>
      </c>
      <c r="R705" s="25">
        <v>0</v>
      </c>
      <c r="S705" s="25">
        <v>-73.279999999999873</v>
      </c>
      <c r="T705" s="25">
        <v>-50.32</v>
      </c>
      <c r="U705" s="25">
        <v>-1875.6999999999996</v>
      </c>
      <c r="V705" s="25">
        <v>-2246.1</v>
      </c>
      <c r="W705" s="25">
        <v>0</v>
      </c>
      <c r="X705" s="25">
        <v>0</v>
      </c>
      <c r="Y705" s="25">
        <v>0</v>
      </c>
      <c r="Z705" s="25">
        <v>0</v>
      </c>
      <c r="AA705" s="25">
        <v>-44.250000000000099</v>
      </c>
      <c r="AB705" s="25">
        <v>0</v>
      </c>
      <c r="AC705" s="25">
        <v>0</v>
      </c>
      <c r="AD705" s="25">
        <v>0</v>
      </c>
      <c r="AE705" s="25">
        <v>-17224.23</v>
      </c>
      <c r="AF705" s="26">
        <v>-22014.44</v>
      </c>
      <c r="AG705" s="25">
        <v>-498.20999999999981</v>
      </c>
      <c r="AH705" s="25">
        <v>-9548.0300000000007</v>
      </c>
      <c r="AI705" s="26">
        <v>-32060.68</v>
      </c>
    </row>
    <row r="706" spans="1:35" x14ac:dyDescent="0.2">
      <c r="A706" s="1">
        <v>64814</v>
      </c>
      <c r="B706" s="40" t="s">
        <v>231</v>
      </c>
      <c r="C706" s="1" t="s">
        <v>99</v>
      </c>
      <c r="D706" s="2">
        <v>42172</v>
      </c>
      <c r="E706" s="2">
        <v>43084</v>
      </c>
      <c r="F706" s="25">
        <v>0</v>
      </c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0</v>
      </c>
      <c r="M706" s="25">
        <v>-1004.05</v>
      </c>
      <c r="N706" s="25">
        <v>-458.45999999999992</v>
      </c>
      <c r="O706" s="25">
        <v>0</v>
      </c>
      <c r="P706" s="25">
        <v>0</v>
      </c>
      <c r="Q706" s="25">
        <v>-58.41</v>
      </c>
      <c r="R706" s="25">
        <v>-15.1</v>
      </c>
      <c r="S706" s="25">
        <v>0</v>
      </c>
      <c r="T706" s="25">
        <v>-80.140000000000015</v>
      </c>
      <c r="U706" s="25">
        <v>-163.04000000000002</v>
      </c>
      <c r="V706" s="25">
        <v>0</v>
      </c>
      <c r="W706" s="25">
        <v>0</v>
      </c>
      <c r="X706" s="25">
        <v>0</v>
      </c>
      <c r="Y706" s="25">
        <v>0</v>
      </c>
      <c r="Z706" s="25">
        <v>0</v>
      </c>
      <c r="AA706" s="25">
        <v>-93.55</v>
      </c>
      <c r="AB706" s="25">
        <v>-269.49</v>
      </c>
      <c r="AC706" s="25">
        <v>0</v>
      </c>
      <c r="AD706" s="25">
        <v>-2445.3799999999997</v>
      </c>
      <c r="AE706" s="25">
        <v>-8512.5799999999981</v>
      </c>
      <c r="AF706" s="26">
        <v>-13100.2</v>
      </c>
      <c r="AG706" s="25">
        <v>0</v>
      </c>
      <c r="AH706" s="25">
        <v>-5460.6400000000021</v>
      </c>
      <c r="AI706" s="26">
        <v>-18560.84</v>
      </c>
    </row>
    <row r="707" spans="1:35" x14ac:dyDescent="0.2">
      <c r="A707" s="1">
        <v>73829</v>
      </c>
      <c r="B707" s="40" t="s">
        <v>231</v>
      </c>
      <c r="C707" s="1" t="s">
        <v>99</v>
      </c>
      <c r="D707" s="2">
        <v>44671</v>
      </c>
      <c r="E707" s="2">
        <v>44913</v>
      </c>
      <c r="F707" s="25">
        <v>0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0</v>
      </c>
      <c r="Z707" s="25">
        <v>0</v>
      </c>
      <c r="AA707" s="25">
        <v>0</v>
      </c>
      <c r="AB707" s="25">
        <v>0</v>
      </c>
      <c r="AC707" s="25">
        <v>0</v>
      </c>
      <c r="AD707" s="25">
        <v>0</v>
      </c>
      <c r="AE707" s="25">
        <v>0</v>
      </c>
      <c r="AF707" s="26">
        <v>0</v>
      </c>
      <c r="AG707" s="25">
        <v>0</v>
      </c>
      <c r="AH707" s="25">
        <v>0</v>
      </c>
      <c r="AI707" s="26">
        <v>0</v>
      </c>
    </row>
    <row r="708" spans="1:35" x14ac:dyDescent="0.2">
      <c r="A708" s="1">
        <v>67971</v>
      </c>
      <c r="B708" s="40" t="s">
        <v>231</v>
      </c>
      <c r="C708" s="1" t="s">
        <v>99</v>
      </c>
      <c r="D708" s="2">
        <v>43089</v>
      </c>
      <c r="E708" s="2">
        <v>43164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-193.46</v>
      </c>
      <c r="N708" s="25">
        <v>-227.0100000000001</v>
      </c>
      <c r="O708" s="25">
        <v>0</v>
      </c>
      <c r="P708" s="25">
        <v>0</v>
      </c>
      <c r="Q708" s="25">
        <v>0</v>
      </c>
      <c r="R708" s="25">
        <v>0</v>
      </c>
      <c r="S708" s="25">
        <v>-29.82</v>
      </c>
      <c r="T708" s="25">
        <v>-59.29</v>
      </c>
      <c r="U708" s="25">
        <v>-672.52999999999975</v>
      </c>
      <c r="V708" s="25">
        <v>-215.62000000000018</v>
      </c>
      <c r="W708" s="25">
        <v>0</v>
      </c>
      <c r="X708" s="25">
        <v>-4.05</v>
      </c>
      <c r="Y708" s="25">
        <v>0</v>
      </c>
      <c r="Z708" s="25">
        <v>-287.09999999999991</v>
      </c>
      <c r="AA708" s="25">
        <v>-122.94999999999985</v>
      </c>
      <c r="AB708" s="25">
        <v>0</v>
      </c>
      <c r="AC708" s="25">
        <v>0</v>
      </c>
      <c r="AD708" s="25">
        <v>0</v>
      </c>
      <c r="AE708" s="25">
        <v>-3383.7700000000004</v>
      </c>
      <c r="AF708" s="26">
        <v>-5195.6000000000004</v>
      </c>
      <c r="AG708" s="25">
        <v>-72.539999999999992</v>
      </c>
      <c r="AH708" s="25">
        <v>-1635.25</v>
      </c>
      <c r="AI708" s="26">
        <v>-6903.39</v>
      </c>
    </row>
    <row r="709" spans="1:35" x14ac:dyDescent="0.2">
      <c r="A709" s="1" t="s">
        <v>139</v>
      </c>
      <c r="B709" s="40" t="s">
        <v>231</v>
      </c>
      <c r="C709" s="1" t="s">
        <v>99</v>
      </c>
      <c r="D709" s="2">
        <v>42256</v>
      </c>
      <c r="E709" s="2">
        <v>43084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-728.13000000000011</v>
      </c>
      <c r="O709" s="25">
        <v>0</v>
      </c>
      <c r="P709" s="25">
        <v>-227.12999999999994</v>
      </c>
      <c r="Q709" s="25">
        <v>-64.050000000000111</v>
      </c>
      <c r="R709" s="25">
        <v>-15.440000000000001</v>
      </c>
      <c r="S709" s="25">
        <v>-24.12</v>
      </c>
      <c r="T709" s="25">
        <v>-179.35000000000019</v>
      </c>
      <c r="U709" s="25">
        <v>-2515.7799999999997</v>
      </c>
      <c r="V709" s="25">
        <v>-1120.8900000000001</v>
      </c>
      <c r="W709" s="25">
        <v>0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-6881.47</v>
      </c>
      <c r="AF709" s="26">
        <v>-11756.36</v>
      </c>
      <c r="AG709" s="25">
        <v>-349.58000000000004</v>
      </c>
      <c r="AH709" s="25">
        <v>-5095.6899999999996</v>
      </c>
      <c r="AI709" s="26">
        <v>-17201.63</v>
      </c>
    </row>
    <row r="710" spans="1:35" x14ac:dyDescent="0.2">
      <c r="A710" s="1">
        <v>61636</v>
      </c>
      <c r="B710" s="40" t="s">
        <v>231</v>
      </c>
      <c r="C710" s="1" t="s">
        <v>99</v>
      </c>
      <c r="D710" s="2">
        <v>42312</v>
      </c>
      <c r="E710" s="2">
        <v>42451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-3.5599999999999632</v>
      </c>
      <c r="T710" s="25">
        <v>-56.880000000000081</v>
      </c>
      <c r="U710" s="25">
        <v>-789.31999999999971</v>
      </c>
      <c r="V710" s="25">
        <v>-1594.3700000000003</v>
      </c>
      <c r="W710" s="25">
        <v>-5.04</v>
      </c>
      <c r="X710" s="25">
        <v>-11.459999999999999</v>
      </c>
      <c r="Y710" s="25">
        <v>0</v>
      </c>
      <c r="Z710" s="25">
        <v>-887.07999999999981</v>
      </c>
      <c r="AA710" s="25">
        <v>-668.34</v>
      </c>
      <c r="AB710" s="25">
        <v>0</v>
      </c>
      <c r="AC710" s="25">
        <v>0</v>
      </c>
      <c r="AD710" s="25">
        <v>0</v>
      </c>
      <c r="AE710" s="25">
        <v>-3265.7600000000007</v>
      </c>
      <c r="AF710" s="26">
        <v>-7281.81</v>
      </c>
      <c r="AG710" s="25">
        <v>-184.8</v>
      </c>
      <c r="AH710" s="25">
        <v>-3435.5</v>
      </c>
      <c r="AI710" s="26">
        <v>-10902.11</v>
      </c>
    </row>
    <row r="711" spans="1:35" x14ac:dyDescent="0.2">
      <c r="A711" s="1">
        <v>64556</v>
      </c>
      <c r="B711" s="40" t="s">
        <v>231</v>
      </c>
      <c r="C711" s="1" t="s">
        <v>99</v>
      </c>
      <c r="D711" s="2">
        <v>41992</v>
      </c>
      <c r="E711" s="2">
        <v>42162</v>
      </c>
      <c r="F711" s="25">
        <v>-159.50400000000002</v>
      </c>
      <c r="G711" s="25">
        <v>-1.5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-143.99</v>
      </c>
      <c r="N711" s="25">
        <v>-263.95</v>
      </c>
      <c r="O711" s="25">
        <v>0</v>
      </c>
      <c r="P711" s="25">
        <v>0</v>
      </c>
      <c r="Q711" s="25">
        <v>0</v>
      </c>
      <c r="R711" s="25">
        <v>0</v>
      </c>
      <c r="S711" s="25">
        <v>-15.68</v>
      </c>
      <c r="T711" s="25">
        <v>-151.54000000000002</v>
      </c>
      <c r="U711" s="25">
        <v>-1313.06</v>
      </c>
      <c r="V711" s="25">
        <v>-682.20999999999992</v>
      </c>
      <c r="W711" s="25">
        <v>-24.599999999999998</v>
      </c>
      <c r="X711" s="25">
        <v>0</v>
      </c>
      <c r="Y711" s="25">
        <v>0</v>
      </c>
      <c r="Z711" s="25">
        <v>0</v>
      </c>
      <c r="AA711" s="25">
        <v>-552.34999999999991</v>
      </c>
      <c r="AB711" s="25">
        <v>0</v>
      </c>
      <c r="AC711" s="25">
        <v>0</v>
      </c>
      <c r="AD711" s="25">
        <v>-10248.289999999999</v>
      </c>
      <c r="AE711" s="25">
        <v>-9460.69</v>
      </c>
      <c r="AF711" s="26">
        <v>-23017.360000000001</v>
      </c>
      <c r="AG711" s="25">
        <v>0</v>
      </c>
      <c r="AH711" s="25">
        <v>-8378.4300000000021</v>
      </c>
      <c r="AI711" s="26">
        <v>-31395.79</v>
      </c>
    </row>
    <row r="712" spans="1:35" x14ac:dyDescent="0.2">
      <c r="A712" s="1">
        <v>70588</v>
      </c>
      <c r="B712" s="40" t="s">
        <v>231</v>
      </c>
      <c r="C712" s="1" t="s">
        <v>99</v>
      </c>
      <c r="D712" s="2">
        <v>43712</v>
      </c>
      <c r="E712" s="2">
        <v>43881</v>
      </c>
      <c r="F712" s="25">
        <v>0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-282.19999999999987</v>
      </c>
      <c r="O712" s="25">
        <v>0</v>
      </c>
      <c r="P712" s="25">
        <v>0</v>
      </c>
      <c r="Q712" s="25">
        <v>0</v>
      </c>
      <c r="R712" s="25">
        <v>0</v>
      </c>
      <c r="S712" s="25">
        <v>-22.069999999999972</v>
      </c>
      <c r="T712" s="25">
        <v>-51.93</v>
      </c>
      <c r="U712" s="25">
        <v>0</v>
      </c>
      <c r="V712" s="25">
        <v>-376.24000000000029</v>
      </c>
      <c r="W712" s="25">
        <v>0</v>
      </c>
      <c r="X712" s="25">
        <v>0</v>
      </c>
      <c r="Y712" s="25">
        <v>0</v>
      </c>
      <c r="Z712" s="25">
        <v>0</v>
      </c>
      <c r="AA712" s="25">
        <v>0</v>
      </c>
      <c r="AB712" s="25">
        <v>-267.35000000000002</v>
      </c>
      <c r="AC712" s="25">
        <v>0</v>
      </c>
      <c r="AD712" s="25">
        <v>0</v>
      </c>
      <c r="AE712" s="25">
        <v>-7678.7</v>
      </c>
      <c r="AF712" s="26">
        <v>-8678.49</v>
      </c>
      <c r="AG712" s="25">
        <v>0</v>
      </c>
      <c r="AH712" s="25">
        <v>-737.58000000000015</v>
      </c>
      <c r="AI712" s="26">
        <v>-9416.07</v>
      </c>
    </row>
    <row r="713" spans="1:35" x14ac:dyDescent="0.2">
      <c r="A713" s="1">
        <v>69642</v>
      </c>
      <c r="B713" s="40" t="s">
        <v>231</v>
      </c>
      <c r="C713" s="1" t="s">
        <v>99</v>
      </c>
      <c r="D713" s="2">
        <v>43376</v>
      </c>
      <c r="E713" s="2">
        <v>44178</v>
      </c>
      <c r="F713" s="25">
        <v>0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-43.67999999999995</v>
      </c>
      <c r="N713" s="25">
        <v>-1435.19</v>
      </c>
      <c r="O713" s="25">
        <v>0</v>
      </c>
      <c r="P713" s="25">
        <v>0</v>
      </c>
      <c r="Q713" s="25">
        <v>0</v>
      </c>
      <c r="R713" s="25">
        <v>0</v>
      </c>
      <c r="S713" s="25">
        <v>-20.43</v>
      </c>
      <c r="T713" s="25">
        <v>-52.32</v>
      </c>
      <c r="U713" s="25">
        <v>-120.67000000000002</v>
      </c>
      <c r="V713" s="25">
        <v>-99.299999999999926</v>
      </c>
      <c r="W713" s="25">
        <v>-5.52</v>
      </c>
      <c r="X713" s="25">
        <v>-4.1900000000000004</v>
      </c>
      <c r="Y713" s="25">
        <v>0</v>
      </c>
      <c r="Z713" s="25">
        <v>-76.16</v>
      </c>
      <c r="AA713" s="25">
        <v>-421.5400000000003</v>
      </c>
      <c r="AB713" s="25">
        <v>-737.2399999999999</v>
      </c>
      <c r="AC713" s="25">
        <v>-105.07000000000006</v>
      </c>
      <c r="AD713" s="25">
        <v>0</v>
      </c>
      <c r="AE713" s="25">
        <v>-27452.350000000002</v>
      </c>
      <c r="AF713" s="26">
        <v>-30573.66</v>
      </c>
      <c r="AG713" s="25">
        <v>0</v>
      </c>
      <c r="AH713" s="25">
        <v>-2485.4600000000014</v>
      </c>
      <c r="AI713" s="26">
        <v>-33059.120000000003</v>
      </c>
    </row>
    <row r="714" spans="1:35" x14ac:dyDescent="0.2">
      <c r="A714" s="1">
        <v>64981</v>
      </c>
      <c r="B714" s="40" t="s">
        <v>231</v>
      </c>
      <c r="C714" s="1" t="s">
        <v>99</v>
      </c>
      <c r="D714" s="2">
        <v>42102</v>
      </c>
      <c r="E714" s="2">
        <v>43098</v>
      </c>
      <c r="F714" s="25">
        <v>-9.1500000000000057</v>
      </c>
      <c r="G714" s="25">
        <v>-1.5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-0.20999999999980901</v>
      </c>
      <c r="N714" s="25">
        <v>-1537.42</v>
      </c>
      <c r="O714" s="25">
        <v>0</v>
      </c>
      <c r="P714" s="25">
        <v>-33.6099999999999</v>
      </c>
      <c r="Q714" s="25">
        <v>0</v>
      </c>
      <c r="R714" s="25">
        <v>-46.180000000000021</v>
      </c>
      <c r="S714" s="25">
        <v>-84.18</v>
      </c>
      <c r="T714" s="25">
        <v>-102.03000000000009</v>
      </c>
      <c r="U714" s="25">
        <v>-427.64999999999981</v>
      </c>
      <c r="V714" s="25">
        <v>-2050.62</v>
      </c>
      <c r="W714" s="25">
        <v>0</v>
      </c>
      <c r="X714" s="25">
        <v>-3.82</v>
      </c>
      <c r="Y714" s="25">
        <v>0</v>
      </c>
      <c r="Z714" s="25">
        <v>-8121.94</v>
      </c>
      <c r="AA714" s="25">
        <v>-1742.39</v>
      </c>
      <c r="AB714" s="25">
        <v>-1778.4800000000007</v>
      </c>
      <c r="AC714" s="25">
        <v>0</v>
      </c>
      <c r="AD714" s="25">
        <v>-409.37000000000012</v>
      </c>
      <c r="AE714" s="25">
        <v>-39842.899999999987</v>
      </c>
      <c r="AF714" s="26">
        <v>-56191.45</v>
      </c>
      <c r="AG714" s="25">
        <v>0</v>
      </c>
      <c r="AH714" s="25">
        <v>-22398.39</v>
      </c>
      <c r="AI714" s="26">
        <v>-78589.84</v>
      </c>
    </row>
    <row r="715" spans="1:35" x14ac:dyDescent="0.2">
      <c r="A715" s="1">
        <v>66870</v>
      </c>
      <c r="B715" s="40" t="s">
        <v>231</v>
      </c>
      <c r="C715" s="1" t="s">
        <v>99</v>
      </c>
      <c r="D715" s="2">
        <v>42774</v>
      </c>
      <c r="E715" s="2">
        <v>43446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-454.78999999999996</v>
      </c>
      <c r="N715" s="25">
        <v>-450.69000000000005</v>
      </c>
      <c r="O715" s="25">
        <v>0</v>
      </c>
      <c r="P715" s="25">
        <v>0</v>
      </c>
      <c r="Q715" s="25">
        <v>-2.0999999999999943</v>
      </c>
      <c r="R715" s="25">
        <v>-37.08</v>
      </c>
      <c r="S715" s="25">
        <v>-30.900000000000002</v>
      </c>
      <c r="T715" s="25">
        <v>-50.859999999999992</v>
      </c>
      <c r="U715" s="25">
        <v>-416.94999999999993</v>
      </c>
      <c r="V715" s="25">
        <v>-1159.4399999999998</v>
      </c>
      <c r="W715" s="25">
        <v>0</v>
      </c>
      <c r="X715" s="25">
        <v>0</v>
      </c>
      <c r="Y715" s="25">
        <v>0</v>
      </c>
      <c r="Z715" s="25">
        <v>0</v>
      </c>
      <c r="AA715" s="25">
        <v>-291.7</v>
      </c>
      <c r="AB715" s="25">
        <v>-202.18</v>
      </c>
      <c r="AC715" s="25">
        <v>-119.51</v>
      </c>
      <c r="AD715" s="25">
        <v>-1182.29</v>
      </c>
      <c r="AE715" s="25">
        <v>-8187.2</v>
      </c>
      <c r="AF715" s="26">
        <v>-12585.69</v>
      </c>
      <c r="AG715" s="25">
        <v>0</v>
      </c>
      <c r="AH715" s="25">
        <v>-4825.119999999999</v>
      </c>
      <c r="AI715" s="26">
        <v>-17410.810000000001</v>
      </c>
    </row>
    <row r="716" spans="1:35" x14ac:dyDescent="0.2">
      <c r="A716" s="1">
        <v>72651</v>
      </c>
      <c r="B716" s="40" t="s">
        <v>231</v>
      </c>
      <c r="C716" s="1" t="s">
        <v>99</v>
      </c>
      <c r="D716" s="2">
        <v>44559</v>
      </c>
      <c r="E716" s="2">
        <v>44734</v>
      </c>
      <c r="F716" s="25">
        <v>0</v>
      </c>
      <c r="G716" s="25">
        <v>0</v>
      </c>
      <c r="H716" s="25">
        <v>0</v>
      </c>
      <c r="I716" s="25">
        <v>0</v>
      </c>
      <c r="J716" s="25">
        <v>0</v>
      </c>
      <c r="K716" s="25">
        <v>0</v>
      </c>
      <c r="L716" s="25">
        <v>0</v>
      </c>
      <c r="M716" s="25">
        <v>0</v>
      </c>
      <c r="N716" s="25">
        <v>-406.26999999999981</v>
      </c>
      <c r="O716" s="25">
        <v>-120.84999999999984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25">
        <v>0</v>
      </c>
      <c r="AA716" s="25">
        <v>0</v>
      </c>
      <c r="AB716" s="25">
        <v>0</v>
      </c>
      <c r="AC716" s="25">
        <v>0</v>
      </c>
      <c r="AD716" s="25">
        <v>0</v>
      </c>
      <c r="AE716" s="25">
        <v>-9.01</v>
      </c>
      <c r="AF716" s="26">
        <v>-536.13</v>
      </c>
      <c r="AG716" s="25">
        <v>0</v>
      </c>
      <c r="AH716" s="25">
        <v>-102.97999999999999</v>
      </c>
      <c r="AI716" s="26">
        <v>-639.11</v>
      </c>
    </row>
    <row r="717" spans="1:35" x14ac:dyDescent="0.2">
      <c r="A717" s="1">
        <v>71908</v>
      </c>
      <c r="B717" s="40" t="s">
        <v>231</v>
      </c>
      <c r="C717" s="1" t="s">
        <v>99</v>
      </c>
      <c r="D717" s="2">
        <v>44251</v>
      </c>
      <c r="E717" s="2">
        <v>44439</v>
      </c>
      <c r="F717" s="25">
        <v>0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5">
        <v>0</v>
      </c>
      <c r="N717" s="25">
        <v>-176.73999999999933</v>
      </c>
      <c r="O717" s="25">
        <v>0</v>
      </c>
      <c r="P717" s="25">
        <v>0</v>
      </c>
      <c r="Q717" s="25">
        <v>0</v>
      </c>
      <c r="R717" s="25">
        <v>0</v>
      </c>
      <c r="S717" s="25">
        <v>-18.48</v>
      </c>
      <c r="T717" s="25">
        <v>-49.53</v>
      </c>
      <c r="U717" s="25">
        <v>-201.82999999999993</v>
      </c>
      <c r="V717" s="25">
        <v>0</v>
      </c>
      <c r="W717" s="25">
        <v>0</v>
      </c>
      <c r="X717" s="25">
        <v>0</v>
      </c>
      <c r="Y717" s="25">
        <v>0</v>
      </c>
      <c r="Z717" s="25">
        <v>0</v>
      </c>
      <c r="AA717" s="25">
        <v>0</v>
      </c>
      <c r="AB717" s="25">
        <v>0</v>
      </c>
      <c r="AC717" s="25">
        <v>0</v>
      </c>
      <c r="AD717" s="25">
        <v>0</v>
      </c>
      <c r="AE717" s="25">
        <v>-2242.8500000000008</v>
      </c>
      <c r="AF717" s="26">
        <v>-2689.43</v>
      </c>
      <c r="AG717" s="25">
        <v>0</v>
      </c>
      <c r="AH717" s="25">
        <v>-597.82999999999993</v>
      </c>
      <c r="AI717" s="26">
        <v>-3287.26</v>
      </c>
    </row>
    <row r="718" spans="1:35" x14ac:dyDescent="0.2">
      <c r="A718" s="1">
        <v>71344</v>
      </c>
      <c r="B718" s="40" t="s">
        <v>231</v>
      </c>
      <c r="C718" s="1" t="s">
        <v>99</v>
      </c>
      <c r="D718" s="2">
        <v>44685</v>
      </c>
      <c r="E718" s="2">
        <v>44913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25">
        <v>0</v>
      </c>
      <c r="AA718" s="25">
        <v>0</v>
      </c>
      <c r="AB718" s="25">
        <v>0</v>
      </c>
      <c r="AC718" s="25">
        <v>0</v>
      </c>
      <c r="AD718" s="25">
        <v>0</v>
      </c>
      <c r="AE718" s="25">
        <v>0</v>
      </c>
      <c r="AF718" s="26">
        <v>0</v>
      </c>
      <c r="AG718" s="25">
        <v>0</v>
      </c>
      <c r="AH718" s="25">
        <v>0</v>
      </c>
      <c r="AI718" s="26">
        <v>0</v>
      </c>
    </row>
    <row r="719" spans="1:35" x14ac:dyDescent="0.2">
      <c r="A719" s="1">
        <v>70982</v>
      </c>
      <c r="B719" s="40" t="s">
        <v>231</v>
      </c>
      <c r="C719" s="1" t="s">
        <v>99</v>
      </c>
      <c r="D719" s="2">
        <v>44552</v>
      </c>
      <c r="E719" s="2">
        <v>44913</v>
      </c>
      <c r="F719" s="25">
        <v>0</v>
      </c>
      <c r="G719" s="25">
        <v>0</v>
      </c>
      <c r="H719" s="25">
        <v>0</v>
      </c>
      <c r="I719" s="25">
        <v>0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0</v>
      </c>
      <c r="AC719" s="25">
        <v>0</v>
      </c>
      <c r="AD719" s="25">
        <v>0</v>
      </c>
      <c r="AE719" s="25">
        <v>0</v>
      </c>
      <c r="AF719" s="26">
        <v>0</v>
      </c>
      <c r="AG719" s="25">
        <v>0</v>
      </c>
      <c r="AH719" s="25">
        <v>0</v>
      </c>
      <c r="AI719" s="26">
        <v>0</v>
      </c>
    </row>
    <row r="720" spans="1:35" x14ac:dyDescent="0.2">
      <c r="A720" s="1">
        <v>67470</v>
      </c>
      <c r="B720" s="40" t="s">
        <v>231</v>
      </c>
      <c r="C720" s="1" t="s">
        <v>99</v>
      </c>
      <c r="D720" s="2">
        <v>42669</v>
      </c>
      <c r="E720" s="2">
        <v>42855</v>
      </c>
      <c r="F720" s="25">
        <v>0</v>
      </c>
      <c r="G720" s="25">
        <v>0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  <c r="N720" s="25">
        <v>-59.399999999999778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-61.379999999999995</v>
      </c>
      <c r="U720" s="25">
        <v>-188.67000000000002</v>
      </c>
      <c r="V720" s="25">
        <v>-957.79000000000019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-281.04999999999973</v>
      </c>
      <c r="AC720" s="25">
        <v>0</v>
      </c>
      <c r="AD720" s="25">
        <v>0</v>
      </c>
      <c r="AE720" s="25">
        <v>-3656.420000000001</v>
      </c>
      <c r="AF720" s="26">
        <v>-5204.71</v>
      </c>
      <c r="AG720" s="25">
        <v>-43.280000000000143</v>
      </c>
      <c r="AH720" s="25">
        <v>-2319.0100000000002</v>
      </c>
      <c r="AI720" s="26">
        <v>-7567</v>
      </c>
    </row>
    <row r="721" spans="1:35" x14ac:dyDescent="0.2">
      <c r="A721" s="1">
        <v>74439</v>
      </c>
      <c r="B721" s="40" t="s">
        <v>231</v>
      </c>
      <c r="C721" s="1" t="s">
        <v>99</v>
      </c>
      <c r="D721" s="2">
        <v>44811</v>
      </c>
      <c r="E721" s="2">
        <v>44913</v>
      </c>
      <c r="F721" s="25">
        <v>0</v>
      </c>
      <c r="G721" s="25">
        <v>0</v>
      </c>
      <c r="H721" s="25">
        <v>0</v>
      </c>
      <c r="I721" s="25">
        <v>0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0</v>
      </c>
      <c r="AF721" s="26">
        <v>0</v>
      </c>
      <c r="AG721" s="25">
        <v>0</v>
      </c>
      <c r="AH721" s="25">
        <v>0</v>
      </c>
      <c r="AI721" s="26">
        <v>0</v>
      </c>
    </row>
    <row r="722" spans="1:35" x14ac:dyDescent="0.2">
      <c r="A722" s="1">
        <v>68813</v>
      </c>
      <c r="B722" s="40" t="s">
        <v>231</v>
      </c>
      <c r="C722" s="1" t="s">
        <v>99</v>
      </c>
      <c r="D722" s="2">
        <v>43075</v>
      </c>
      <c r="E722" s="2">
        <v>44913</v>
      </c>
      <c r="F722" s="25">
        <v>-61.819999999999936</v>
      </c>
      <c r="G722" s="25">
        <v>-1.5</v>
      </c>
      <c r="H722" s="25">
        <v>0</v>
      </c>
      <c r="I722" s="25">
        <v>0</v>
      </c>
      <c r="J722" s="25">
        <v>-32.180000000000007</v>
      </c>
      <c r="K722" s="25">
        <v>0</v>
      </c>
      <c r="L722" s="25">
        <v>0</v>
      </c>
      <c r="M722" s="25">
        <v>-607.29</v>
      </c>
      <c r="N722" s="25">
        <v>-677.53999999999974</v>
      </c>
      <c r="O722" s="25">
        <v>0</v>
      </c>
      <c r="P722" s="25">
        <v>-304.72000000000003</v>
      </c>
      <c r="Q722" s="25">
        <v>-311.75999999999976</v>
      </c>
      <c r="R722" s="25">
        <v>-19.86</v>
      </c>
      <c r="S722" s="25">
        <v>-352.5800000000001</v>
      </c>
      <c r="T722" s="25">
        <v>-1058.3899999999996</v>
      </c>
      <c r="U722" s="25">
        <v>-5938.619999999999</v>
      </c>
      <c r="V722" s="25">
        <v>-3242.4499999999994</v>
      </c>
      <c r="W722" s="25">
        <v>-16.02</v>
      </c>
      <c r="X722" s="25">
        <v>-69.929999999999993</v>
      </c>
      <c r="Y722" s="25">
        <v>0</v>
      </c>
      <c r="Z722" s="25">
        <v>-2374.6199999999994</v>
      </c>
      <c r="AA722" s="25">
        <v>-1259.1899999999998</v>
      </c>
      <c r="AB722" s="25">
        <v>-84.42</v>
      </c>
      <c r="AC722" s="25">
        <v>0</v>
      </c>
      <c r="AD722" s="25">
        <v>0</v>
      </c>
      <c r="AE722" s="25">
        <v>-30771.489999999998</v>
      </c>
      <c r="AF722" s="26">
        <v>-47184.38</v>
      </c>
      <c r="AG722" s="25">
        <v>-1146.589999999999</v>
      </c>
      <c r="AH722" s="25">
        <v>-11289.959999999988</v>
      </c>
      <c r="AI722" s="26">
        <v>-59620.93</v>
      </c>
    </row>
    <row r="723" spans="1:35" x14ac:dyDescent="0.2">
      <c r="A723" s="1">
        <v>73894</v>
      </c>
      <c r="B723" s="40" t="s">
        <v>231</v>
      </c>
      <c r="C723" s="1" t="s">
        <v>99</v>
      </c>
      <c r="D723" s="2">
        <v>44664</v>
      </c>
      <c r="E723" s="2">
        <v>44678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-27.640000000000047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6">
        <v>-27.64</v>
      </c>
      <c r="AG723" s="25">
        <v>0</v>
      </c>
      <c r="AH723" s="25">
        <v>-5.35</v>
      </c>
      <c r="AI723" s="26">
        <v>-32.99</v>
      </c>
    </row>
    <row r="724" spans="1:35" x14ac:dyDescent="0.2">
      <c r="A724" s="1">
        <v>74780</v>
      </c>
      <c r="B724" s="40" t="s">
        <v>231</v>
      </c>
      <c r="C724" s="1" t="s">
        <v>99</v>
      </c>
      <c r="D724" s="2">
        <v>44895</v>
      </c>
      <c r="E724" s="2">
        <v>44913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6">
        <v>0</v>
      </c>
      <c r="AG724" s="25">
        <v>0</v>
      </c>
      <c r="AH724" s="25">
        <v>0</v>
      </c>
      <c r="AI724" s="26">
        <v>0</v>
      </c>
    </row>
    <row r="725" spans="1:35" x14ac:dyDescent="0.2">
      <c r="A725" s="1">
        <v>60202</v>
      </c>
      <c r="B725" s="40" t="s">
        <v>231</v>
      </c>
      <c r="C725" s="1" t="s">
        <v>99</v>
      </c>
      <c r="D725" s="2">
        <v>41992</v>
      </c>
      <c r="E725" s="2">
        <v>42073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-928.19</v>
      </c>
      <c r="N725" s="25">
        <v>-283.84000000000009</v>
      </c>
      <c r="O725" s="25">
        <v>0</v>
      </c>
      <c r="P725" s="25">
        <v>-62.099999999999966</v>
      </c>
      <c r="Q725" s="25">
        <v>-118.82000000000001</v>
      </c>
      <c r="R725" s="25">
        <v>0</v>
      </c>
      <c r="S725" s="25">
        <v>-1.96</v>
      </c>
      <c r="T725" s="25">
        <v>-90.201999999999998</v>
      </c>
      <c r="U725" s="25">
        <v>-173.67000000000002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-52.95</v>
      </c>
      <c r="AB725" s="25">
        <v>0</v>
      </c>
      <c r="AC725" s="25">
        <v>0</v>
      </c>
      <c r="AD725" s="25">
        <v>0</v>
      </c>
      <c r="AE725" s="25">
        <v>-1359.3899999999999</v>
      </c>
      <c r="AF725" s="26">
        <v>-3071.12</v>
      </c>
      <c r="AG725" s="25">
        <v>-0.60199999999991149</v>
      </c>
      <c r="AH725" s="25">
        <v>-1755.2000000000003</v>
      </c>
      <c r="AI725" s="26">
        <v>-4826.92</v>
      </c>
    </row>
    <row r="726" spans="1:35" x14ac:dyDescent="0.2">
      <c r="A726" s="1">
        <v>64198</v>
      </c>
      <c r="B726" s="40" t="s">
        <v>231</v>
      </c>
      <c r="C726" s="1" t="s">
        <v>99</v>
      </c>
      <c r="D726" s="2">
        <v>41992</v>
      </c>
      <c r="E726" s="2">
        <v>42595</v>
      </c>
      <c r="F726" s="25">
        <v>0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-584.72999999999979</v>
      </c>
      <c r="O726" s="25">
        <v>0</v>
      </c>
      <c r="P726" s="25">
        <v>0</v>
      </c>
      <c r="Q726" s="25">
        <v>-60.870000000000061</v>
      </c>
      <c r="R726" s="25">
        <v>-2.95</v>
      </c>
      <c r="S726" s="25">
        <v>-27.44</v>
      </c>
      <c r="T726" s="25">
        <v>-55.29</v>
      </c>
      <c r="U726" s="25">
        <v>-1092.3700000000003</v>
      </c>
      <c r="V726" s="25">
        <v>-1460.58</v>
      </c>
      <c r="W726" s="25">
        <v>0</v>
      </c>
      <c r="X726" s="25">
        <v>0</v>
      </c>
      <c r="Y726" s="25">
        <v>0</v>
      </c>
      <c r="Z726" s="25">
        <v>0</v>
      </c>
      <c r="AA726" s="25">
        <v>-1474.2499999999998</v>
      </c>
      <c r="AB726" s="25">
        <v>-183.3</v>
      </c>
      <c r="AC726" s="25">
        <v>0</v>
      </c>
      <c r="AD726" s="25">
        <v>-7809.170000000001</v>
      </c>
      <c r="AE726" s="25">
        <v>-41115.039999999986</v>
      </c>
      <c r="AF726" s="26">
        <v>-53865.99</v>
      </c>
      <c r="AG726" s="25">
        <v>-107.93000000000013</v>
      </c>
      <c r="AH726" s="25">
        <v>-26408.679999999993</v>
      </c>
      <c r="AI726" s="26">
        <v>-80382.600000000006</v>
      </c>
    </row>
    <row r="727" spans="1:35" x14ac:dyDescent="0.2">
      <c r="A727" s="1">
        <v>68777</v>
      </c>
      <c r="B727" s="40" t="s">
        <v>231</v>
      </c>
      <c r="C727" s="1" t="s">
        <v>99</v>
      </c>
      <c r="D727" s="2">
        <v>43068</v>
      </c>
      <c r="E727" s="2">
        <v>43281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6">
        <v>0</v>
      </c>
      <c r="AG727" s="25">
        <v>0</v>
      </c>
      <c r="AH727" s="25">
        <v>0</v>
      </c>
      <c r="AI727" s="26">
        <v>0</v>
      </c>
    </row>
    <row r="728" spans="1:35" x14ac:dyDescent="0.2">
      <c r="A728" s="1">
        <v>66884</v>
      </c>
      <c r="B728" s="40" t="s">
        <v>231</v>
      </c>
      <c r="C728" s="1" t="s">
        <v>99</v>
      </c>
      <c r="D728" s="2">
        <v>42452</v>
      </c>
      <c r="E728" s="2">
        <v>42479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5">
        <v>0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6">
        <v>0</v>
      </c>
      <c r="AG728" s="25">
        <v>0</v>
      </c>
      <c r="AH728" s="25">
        <v>0</v>
      </c>
      <c r="AI728" s="26">
        <v>0</v>
      </c>
    </row>
    <row r="729" spans="1:35" x14ac:dyDescent="0.2">
      <c r="A729" s="1">
        <v>71359</v>
      </c>
      <c r="B729" s="40" t="s">
        <v>231</v>
      </c>
      <c r="C729" s="1" t="s">
        <v>99</v>
      </c>
      <c r="D729" s="2">
        <v>44146</v>
      </c>
      <c r="E729" s="2">
        <v>44406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6">
        <v>0</v>
      </c>
      <c r="AG729" s="25">
        <v>0</v>
      </c>
      <c r="AH729" s="25">
        <v>0</v>
      </c>
      <c r="AI729" s="26">
        <v>0</v>
      </c>
    </row>
    <row r="730" spans="1:35" x14ac:dyDescent="0.2">
      <c r="A730" s="1">
        <v>48519</v>
      </c>
      <c r="B730" s="40" t="s">
        <v>231</v>
      </c>
      <c r="C730" s="1" t="s">
        <v>99</v>
      </c>
      <c r="D730" s="2">
        <v>41992</v>
      </c>
      <c r="E730" s="2">
        <v>44138</v>
      </c>
      <c r="F730" s="25">
        <v>0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-318.8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6">
        <v>-318.8</v>
      </c>
      <c r="AG730" s="25">
        <v>0</v>
      </c>
      <c r="AH730" s="25">
        <v>-17.84</v>
      </c>
      <c r="AI730" s="26">
        <v>-336.64</v>
      </c>
    </row>
    <row r="731" spans="1:35" x14ac:dyDescent="0.2">
      <c r="A731" s="1">
        <v>68793</v>
      </c>
      <c r="B731" s="40" t="s">
        <v>231</v>
      </c>
      <c r="C731" s="1" t="s">
        <v>99</v>
      </c>
      <c r="D731" s="2">
        <v>43061</v>
      </c>
      <c r="E731" s="2">
        <v>43184</v>
      </c>
      <c r="F731" s="25">
        <v>0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-22.450000000000085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-44.88</v>
      </c>
      <c r="AB731" s="25">
        <v>-624.55000000000041</v>
      </c>
      <c r="AC731" s="25">
        <v>0</v>
      </c>
      <c r="AD731" s="25">
        <v>0</v>
      </c>
      <c r="AE731" s="25">
        <v>-8144.6799999999994</v>
      </c>
      <c r="AF731" s="26">
        <v>-8836.56</v>
      </c>
      <c r="AG731" s="25">
        <v>0</v>
      </c>
      <c r="AH731" s="25">
        <v>-1541.34</v>
      </c>
      <c r="AI731" s="26">
        <v>-10377.9</v>
      </c>
    </row>
    <row r="732" spans="1:35" x14ac:dyDescent="0.2">
      <c r="A732" s="1">
        <v>64311</v>
      </c>
      <c r="B732" s="40" t="s">
        <v>231</v>
      </c>
      <c r="C732" s="1" t="s">
        <v>99</v>
      </c>
      <c r="D732" s="2">
        <v>41992</v>
      </c>
      <c r="E732" s="2">
        <v>42134</v>
      </c>
      <c r="F732" s="25">
        <v>0</v>
      </c>
      <c r="G732" s="25">
        <v>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25">
        <v>0</v>
      </c>
      <c r="AA732" s="25">
        <v>0</v>
      </c>
      <c r="AB732" s="25">
        <v>0</v>
      </c>
      <c r="AC732" s="25">
        <v>0</v>
      </c>
      <c r="AD732" s="25">
        <v>0</v>
      </c>
      <c r="AE732" s="25">
        <v>0</v>
      </c>
      <c r="AF732" s="26">
        <v>0</v>
      </c>
      <c r="AG732" s="25">
        <v>0</v>
      </c>
      <c r="AH732" s="25">
        <v>0</v>
      </c>
      <c r="AI732" s="26">
        <v>0</v>
      </c>
    </row>
    <row r="733" spans="1:35" x14ac:dyDescent="0.2">
      <c r="A733" s="1">
        <v>68767</v>
      </c>
      <c r="B733" s="40" t="s">
        <v>231</v>
      </c>
      <c r="C733" s="1" t="s">
        <v>99</v>
      </c>
      <c r="D733" s="2">
        <v>43061</v>
      </c>
      <c r="E733" s="2">
        <v>44074</v>
      </c>
      <c r="F733" s="25">
        <v>0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-62.800000000000182</v>
      </c>
      <c r="N733" s="25">
        <v>-1870.9499999999996</v>
      </c>
      <c r="O733" s="25">
        <v>0</v>
      </c>
      <c r="P733" s="25">
        <v>-55.139999999999816</v>
      </c>
      <c r="Q733" s="25">
        <v>0</v>
      </c>
      <c r="R733" s="25">
        <v>0</v>
      </c>
      <c r="S733" s="25">
        <v>-22.7</v>
      </c>
      <c r="T733" s="25">
        <v>-51.38</v>
      </c>
      <c r="U733" s="25">
        <v>-220.76</v>
      </c>
      <c r="V733" s="25">
        <v>-1875.28</v>
      </c>
      <c r="W733" s="25">
        <v>-133.16999999999999</v>
      </c>
      <c r="X733" s="25">
        <v>-3.0899999999999599</v>
      </c>
      <c r="Y733" s="25">
        <v>0</v>
      </c>
      <c r="Z733" s="25">
        <v>-162.72000000000014</v>
      </c>
      <c r="AA733" s="25">
        <v>-68.28</v>
      </c>
      <c r="AB733" s="25">
        <v>-605.05999999999983</v>
      </c>
      <c r="AC733" s="25">
        <v>0</v>
      </c>
      <c r="AD733" s="25">
        <v>0</v>
      </c>
      <c r="AE733" s="25">
        <v>-33196.400000000001</v>
      </c>
      <c r="AF733" s="26">
        <v>-38327.730000000003</v>
      </c>
      <c r="AG733" s="25">
        <v>0</v>
      </c>
      <c r="AH733" s="25">
        <v>-4680.7699999999986</v>
      </c>
      <c r="AI733" s="26">
        <v>-43008.5</v>
      </c>
    </row>
    <row r="734" spans="1:35" x14ac:dyDescent="0.2">
      <c r="A734" s="1">
        <v>73902</v>
      </c>
      <c r="B734" s="40" t="s">
        <v>231</v>
      </c>
      <c r="C734" s="1" t="s">
        <v>99</v>
      </c>
      <c r="D734" s="2">
        <v>44678</v>
      </c>
      <c r="E734" s="2">
        <v>44737</v>
      </c>
      <c r="F734" s="25">
        <v>0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-3.4100000000001387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-56.22</v>
      </c>
      <c r="U734" s="25">
        <v>-53.739999999999938</v>
      </c>
      <c r="V734" s="25">
        <v>0</v>
      </c>
      <c r="W734" s="25">
        <v>0</v>
      </c>
      <c r="X734" s="25">
        <v>0</v>
      </c>
      <c r="Y734" s="25">
        <v>0</v>
      </c>
      <c r="Z734" s="25">
        <v>0</v>
      </c>
      <c r="AA734" s="25">
        <v>0</v>
      </c>
      <c r="AB734" s="25">
        <v>0</v>
      </c>
      <c r="AC734" s="25">
        <v>0</v>
      </c>
      <c r="AD734" s="25">
        <v>0</v>
      </c>
      <c r="AE734" s="25">
        <v>-27.420000000000126</v>
      </c>
      <c r="AF734" s="26">
        <v>-140.79</v>
      </c>
      <c r="AG734" s="25">
        <v>0</v>
      </c>
      <c r="AH734" s="25">
        <v>-26.58</v>
      </c>
      <c r="AI734" s="26">
        <v>-167.37</v>
      </c>
    </row>
    <row r="735" spans="1:35" x14ac:dyDescent="0.2">
      <c r="A735" s="1">
        <v>68571</v>
      </c>
      <c r="B735" s="40" t="s">
        <v>231</v>
      </c>
      <c r="C735" s="1" t="s">
        <v>99</v>
      </c>
      <c r="D735" s="2">
        <v>43019</v>
      </c>
      <c r="E735" s="2">
        <v>43104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-142.72999999999985</v>
      </c>
      <c r="O735" s="25">
        <v>0</v>
      </c>
      <c r="P735" s="25">
        <v>0</v>
      </c>
      <c r="Q735" s="25">
        <v>0</v>
      </c>
      <c r="R735" s="25">
        <v>-6.38</v>
      </c>
      <c r="S735" s="25">
        <v>0</v>
      </c>
      <c r="T735" s="25">
        <v>0</v>
      </c>
      <c r="U735" s="25">
        <v>-666.76000000000022</v>
      </c>
      <c r="V735" s="25">
        <v>-500.57000000000011</v>
      </c>
      <c r="W735" s="25">
        <v>0</v>
      </c>
      <c r="X735" s="25">
        <v>0</v>
      </c>
      <c r="Y735" s="25">
        <v>0</v>
      </c>
      <c r="Z735" s="25">
        <v>0</v>
      </c>
      <c r="AA735" s="25">
        <v>-281.33999999999997</v>
      </c>
      <c r="AB735" s="25">
        <v>-90.52</v>
      </c>
      <c r="AC735" s="25">
        <v>0</v>
      </c>
      <c r="AD735" s="25">
        <v>0</v>
      </c>
      <c r="AE735" s="25">
        <v>-3230.56</v>
      </c>
      <c r="AF735" s="26">
        <v>-4918.8599999999997</v>
      </c>
      <c r="AG735" s="25">
        <v>-101.00999999999999</v>
      </c>
      <c r="AH735" s="25">
        <v>-1551.56</v>
      </c>
      <c r="AI735" s="26">
        <v>-6571.43</v>
      </c>
    </row>
    <row r="736" spans="1:35" x14ac:dyDescent="0.2">
      <c r="A736" s="1">
        <v>72923</v>
      </c>
      <c r="B736" s="40" t="s">
        <v>231</v>
      </c>
      <c r="C736" s="1" t="s">
        <v>99</v>
      </c>
      <c r="D736" s="2">
        <v>44881</v>
      </c>
      <c r="E736" s="2">
        <v>44913</v>
      </c>
      <c r="F736" s="25">
        <v>0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25">
        <v>0</v>
      </c>
      <c r="AA736" s="25">
        <v>0</v>
      </c>
      <c r="AB736" s="25">
        <v>0</v>
      </c>
      <c r="AC736" s="25">
        <v>0</v>
      </c>
      <c r="AD736" s="25">
        <v>0</v>
      </c>
      <c r="AE736" s="25">
        <v>0</v>
      </c>
      <c r="AF736" s="26">
        <v>0</v>
      </c>
      <c r="AG736" s="25">
        <v>0</v>
      </c>
      <c r="AH736" s="25">
        <v>0</v>
      </c>
      <c r="AI736" s="26">
        <v>0</v>
      </c>
    </row>
    <row r="737" spans="1:35" x14ac:dyDescent="0.2">
      <c r="A737" s="1">
        <v>66311</v>
      </c>
      <c r="B737" s="40" t="s">
        <v>231</v>
      </c>
      <c r="C737" s="1" t="s">
        <v>99</v>
      </c>
      <c r="D737" s="2">
        <v>42536</v>
      </c>
      <c r="E737" s="2">
        <v>42780</v>
      </c>
      <c r="F737" s="25">
        <v>0</v>
      </c>
      <c r="G737" s="25">
        <v>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5">
        <v>0</v>
      </c>
      <c r="N737" s="25">
        <v>-69.939999999999912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-1930.3099999999995</v>
      </c>
      <c r="V737" s="25">
        <v>-1393.6799999999998</v>
      </c>
      <c r="W737" s="25">
        <v>0</v>
      </c>
      <c r="X737" s="25">
        <v>0</v>
      </c>
      <c r="Y737" s="25">
        <v>0</v>
      </c>
      <c r="Z737" s="25">
        <v>0</v>
      </c>
      <c r="AA737" s="25">
        <v>-220.32999999999993</v>
      </c>
      <c r="AB737" s="25">
        <v>0</v>
      </c>
      <c r="AC737" s="25">
        <v>0</v>
      </c>
      <c r="AD737" s="25">
        <v>0</v>
      </c>
      <c r="AE737" s="25">
        <v>-6698.34</v>
      </c>
      <c r="AF737" s="26">
        <v>-10312.6</v>
      </c>
      <c r="AG737" s="25">
        <v>-341.84000000000009</v>
      </c>
      <c r="AH737" s="25">
        <v>-4514.74</v>
      </c>
      <c r="AI737" s="26">
        <v>-15169.18</v>
      </c>
    </row>
    <row r="738" spans="1:35" x14ac:dyDescent="0.2">
      <c r="A738" s="1">
        <v>65277</v>
      </c>
      <c r="B738" s="40" t="s">
        <v>231</v>
      </c>
      <c r="C738" s="1" t="s">
        <v>99</v>
      </c>
      <c r="D738" s="2">
        <v>42333</v>
      </c>
      <c r="E738" s="2">
        <v>42869</v>
      </c>
      <c r="F738" s="25">
        <v>0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-186.24999999999983</v>
      </c>
      <c r="O738" s="25">
        <v>0</v>
      </c>
      <c r="P738" s="25">
        <v>-269.14</v>
      </c>
      <c r="Q738" s="25">
        <v>0</v>
      </c>
      <c r="R738" s="25">
        <v>-21.14</v>
      </c>
      <c r="S738" s="25">
        <v>-66.330000000000013</v>
      </c>
      <c r="T738" s="25">
        <v>-221.2700000000001</v>
      </c>
      <c r="U738" s="25">
        <v>-1553.2600000000002</v>
      </c>
      <c r="V738" s="25">
        <v>-1805.4300000000003</v>
      </c>
      <c r="W738" s="25">
        <v>-2.52</v>
      </c>
      <c r="X738" s="25">
        <v>0</v>
      </c>
      <c r="Y738" s="25">
        <v>0</v>
      </c>
      <c r="Z738" s="25">
        <v>-95.060000000000016</v>
      </c>
      <c r="AA738" s="25">
        <v>-46.81</v>
      </c>
      <c r="AB738" s="25">
        <v>0</v>
      </c>
      <c r="AC738" s="25">
        <v>0</v>
      </c>
      <c r="AD738" s="25">
        <v>0</v>
      </c>
      <c r="AE738" s="25">
        <v>-10702.779999999999</v>
      </c>
      <c r="AF738" s="26">
        <v>-14969.99</v>
      </c>
      <c r="AG738" s="25">
        <v>-387.0499999999999</v>
      </c>
      <c r="AH738" s="25">
        <v>-5809.0100000000011</v>
      </c>
      <c r="AI738" s="26">
        <v>-21166.05</v>
      </c>
    </row>
    <row r="739" spans="1:35" x14ac:dyDescent="0.2">
      <c r="A739" s="1">
        <v>71877</v>
      </c>
      <c r="B739" s="40" t="s">
        <v>231</v>
      </c>
      <c r="C739" s="1" t="s">
        <v>99</v>
      </c>
      <c r="D739" s="2">
        <v>44874</v>
      </c>
      <c r="E739" s="2">
        <v>44913</v>
      </c>
      <c r="F739" s="25">
        <v>0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-27.401999999999973</v>
      </c>
      <c r="V739" s="25">
        <v>0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0</v>
      </c>
      <c r="AE739" s="25">
        <v>-52.680000000000291</v>
      </c>
      <c r="AF739" s="26">
        <v>-80.08</v>
      </c>
      <c r="AG739" s="25">
        <v>-3.5459999999999923</v>
      </c>
      <c r="AH739" s="25">
        <v>-13.77</v>
      </c>
      <c r="AI739" s="26">
        <v>-97.4</v>
      </c>
    </row>
    <row r="740" spans="1:35" x14ac:dyDescent="0.2">
      <c r="A740" s="1">
        <v>68365</v>
      </c>
      <c r="B740" s="40" t="s">
        <v>231</v>
      </c>
      <c r="C740" s="1" t="s">
        <v>99</v>
      </c>
      <c r="D740" s="2">
        <v>43131</v>
      </c>
      <c r="E740" s="2">
        <v>43579</v>
      </c>
      <c r="F740" s="25">
        <v>0</v>
      </c>
      <c r="G740" s="25">
        <v>0</v>
      </c>
      <c r="H740" s="25">
        <v>0</v>
      </c>
      <c r="I740" s="25">
        <v>0</v>
      </c>
      <c r="J740" s="25">
        <v>0</v>
      </c>
      <c r="K740" s="25">
        <v>0</v>
      </c>
      <c r="L740" s="25">
        <v>0</v>
      </c>
      <c r="M740" s="25">
        <v>-219.99000000000004</v>
      </c>
      <c r="N740" s="25">
        <v>-856.66000000000008</v>
      </c>
      <c r="O740" s="25">
        <v>0</v>
      </c>
      <c r="P740" s="25">
        <v>-152.2700000000001</v>
      </c>
      <c r="Q740" s="25">
        <v>0</v>
      </c>
      <c r="R740" s="25">
        <v>0</v>
      </c>
      <c r="S740" s="25">
        <v>-2.2000000000000002</v>
      </c>
      <c r="T740" s="25">
        <v>0</v>
      </c>
      <c r="U740" s="25">
        <v>-70.900000000000361</v>
      </c>
      <c r="V740" s="25">
        <v>-186.18000000000006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-725.15</v>
      </c>
      <c r="AC740" s="25">
        <v>0</v>
      </c>
      <c r="AD740" s="25">
        <v>0</v>
      </c>
      <c r="AE740" s="25">
        <v>-4383.5300000000016</v>
      </c>
      <c r="AF740" s="26">
        <v>-6596.88</v>
      </c>
      <c r="AG740" s="25">
        <v>0</v>
      </c>
      <c r="AH740" s="25">
        <v>-1498.6900000000005</v>
      </c>
      <c r="AI740" s="26">
        <v>-8095.57</v>
      </c>
    </row>
    <row r="741" spans="1:35" x14ac:dyDescent="0.2">
      <c r="A741" s="1">
        <v>69474</v>
      </c>
      <c r="B741" s="40" t="s">
        <v>231</v>
      </c>
      <c r="C741" s="1" t="s">
        <v>99</v>
      </c>
      <c r="D741" s="2">
        <v>43726</v>
      </c>
      <c r="E741" s="2">
        <v>44075</v>
      </c>
      <c r="F741" s="25">
        <v>-26.210000000000036</v>
      </c>
      <c r="G741" s="25">
        <v>-1.5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-47.910000000000025</v>
      </c>
      <c r="N741" s="25">
        <v>-198.98000000000002</v>
      </c>
      <c r="O741" s="25">
        <v>0</v>
      </c>
      <c r="P741" s="25">
        <v>-120.60999999999996</v>
      </c>
      <c r="Q741" s="25">
        <v>0</v>
      </c>
      <c r="R741" s="25">
        <v>-211.35000000000016</v>
      </c>
      <c r="S741" s="25">
        <v>0</v>
      </c>
      <c r="T741" s="25">
        <v>-489.30999999999983</v>
      </c>
      <c r="U741" s="25">
        <v>-2067.3000000000002</v>
      </c>
      <c r="V741" s="25">
        <v>-1111.9000000000001</v>
      </c>
      <c r="W741" s="25">
        <v>0</v>
      </c>
      <c r="X741" s="25">
        <v>-4.3099999999999996</v>
      </c>
      <c r="Y741" s="25">
        <v>0</v>
      </c>
      <c r="Z741" s="25">
        <v>-84.38</v>
      </c>
      <c r="AA741" s="25">
        <v>0</v>
      </c>
      <c r="AB741" s="25">
        <v>-425.48</v>
      </c>
      <c r="AC741" s="25">
        <v>0</v>
      </c>
      <c r="AD741" s="25">
        <v>0</v>
      </c>
      <c r="AE741" s="25">
        <v>-4366.4799999999996</v>
      </c>
      <c r="AF741" s="26">
        <v>-9155.7199999999993</v>
      </c>
      <c r="AG741" s="25">
        <v>-408.66999999999996</v>
      </c>
      <c r="AH741" s="25">
        <v>-2136.34</v>
      </c>
      <c r="AI741" s="26">
        <v>-11700.73</v>
      </c>
    </row>
    <row r="742" spans="1:35" x14ac:dyDescent="0.2">
      <c r="A742" s="1">
        <v>69526</v>
      </c>
      <c r="B742" s="40" t="s">
        <v>231</v>
      </c>
      <c r="C742" s="1" t="s">
        <v>99</v>
      </c>
      <c r="D742" s="2">
        <v>43327</v>
      </c>
      <c r="E742" s="2">
        <v>44215</v>
      </c>
      <c r="F742" s="25">
        <v>0</v>
      </c>
      <c r="G742" s="25">
        <v>0</v>
      </c>
      <c r="H742" s="25">
        <v>0</v>
      </c>
      <c r="I742" s="25">
        <v>0</v>
      </c>
      <c r="J742" s="25">
        <v>-6.5800000000001546</v>
      </c>
      <c r="K742" s="25">
        <v>-1.999999999998181E-2</v>
      </c>
      <c r="L742" s="25">
        <v>0</v>
      </c>
      <c r="M742" s="25">
        <v>-427.30000000000007</v>
      </c>
      <c r="N742" s="25">
        <v>-1263.6500000000021</v>
      </c>
      <c r="O742" s="25">
        <v>0</v>
      </c>
      <c r="P742" s="25">
        <v>-31.319999999999908</v>
      </c>
      <c r="Q742" s="25">
        <v>0</v>
      </c>
      <c r="R742" s="25">
        <v>-3.41</v>
      </c>
      <c r="S742" s="25">
        <v>-13.62</v>
      </c>
      <c r="T742" s="25">
        <v>-109.60999999999993</v>
      </c>
      <c r="U742" s="25">
        <v>-394.07999999999981</v>
      </c>
      <c r="V742" s="25">
        <v>-736.91999999999962</v>
      </c>
      <c r="W742" s="25">
        <v>0</v>
      </c>
      <c r="X742" s="25">
        <v>0</v>
      </c>
      <c r="Y742" s="25">
        <v>0</v>
      </c>
      <c r="Z742" s="25">
        <v>-67.259999999999962</v>
      </c>
      <c r="AA742" s="25">
        <v>0</v>
      </c>
      <c r="AB742" s="25">
        <v>-2332.09</v>
      </c>
      <c r="AC742" s="25">
        <v>0</v>
      </c>
      <c r="AD742" s="25">
        <v>0</v>
      </c>
      <c r="AE742" s="25">
        <v>-20307.199999999993</v>
      </c>
      <c r="AF742" s="26">
        <v>-25693.06</v>
      </c>
      <c r="AG742" s="25">
        <v>0</v>
      </c>
      <c r="AH742" s="25">
        <v>-3058.7499999999991</v>
      </c>
      <c r="AI742" s="26">
        <v>-28751.81</v>
      </c>
    </row>
    <row r="743" spans="1:35" x14ac:dyDescent="0.2">
      <c r="A743" s="1">
        <v>69692</v>
      </c>
      <c r="B743" s="40" t="s">
        <v>231</v>
      </c>
      <c r="C743" s="1" t="s">
        <v>99</v>
      </c>
      <c r="D743" s="2">
        <v>43397</v>
      </c>
      <c r="E743" s="2">
        <v>44335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-529.15</v>
      </c>
      <c r="N743" s="25">
        <v>-1118.0499999999988</v>
      </c>
      <c r="O743" s="25">
        <v>0</v>
      </c>
      <c r="P743" s="25">
        <v>-167.5</v>
      </c>
      <c r="Q743" s="25">
        <v>0</v>
      </c>
      <c r="R743" s="25">
        <v>0</v>
      </c>
      <c r="S743" s="25">
        <v>-23.1</v>
      </c>
      <c r="T743" s="25">
        <v>-57.930000000000014</v>
      </c>
      <c r="U743" s="25">
        <v>-316.58999999999963</v>
      </c>
      <c r="V743" s="25">
        <v>-1213.8099999999997</v>
      </c>
      <c r="W743" s="25">
        <v>-27.599999999999998</v>
      </c>
      <c r="X743" s="25">
        <v>0</v>
      </c>
      <c r="Y743" s="25">
        <v>0</v>
      </c>
      <c r="Z743" s="25">
        <v>-49.100000000000129</v>
      </c>
      <c r="AA743" s="25">
        <v>-507.00999999999993</v>
      </c>
      <c r="AB743" s="25">
        <v>-1626.6</v>
      </c>
      <c r="AC743" s="25">
        <v>0</v>
      </c>
      <c r="AD743" s="25">
        <v>-6850.37</v>
      </c>
      <c r="AE743" s="25">
        <v>-30755.599999999999</v>
      </c>
      <c r="AF743" s="26">
        <v>-43242.41</v>
      </c>
      <c r="AG743" s="25">
        <v>0</v>
      </c>
      <c r="AH743" s="25">
        <v>-4352.119999999999</v>
      </c>
      <c r="AI743" s="26">
        <v>-47594.53</v>
      </c>
    </row>
    <row r="744" spans="1:35" x14ac:dyDescent="0.2">
      <c r="A744" s="1">
        <v>69463</v>
      </c>
      <c r="B744" s="40" t="s">
        <v>231</v>
      </c>
      <c r="C744" s="1" t="s">
        <v>99</v>
      </c>
      <c r="D744" s="2">
        <v>43313</v>
      </c>
      <c r="E744" s="2">
        <v>44134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-345.99</v>
      </c>
      <c r="N744" s="25">
        <v>-1749.0599999999997</v>
      </c>
      <c r="O744" s="25">
        <v>0</v>
      </c>
      <c r="P744" s="25">
        <v>-293.23000000000013</v>
      </c>
      <c r="Q744" s="25">
        <v>0</v>
      </c>
      <c r="R744" s="25">
        <v>0</v>
      </c>
      <c r="S744" s="25">
        <v>-18.16</v>
      </c>
      <c r="T744" s="25">
        <v>-50.05</v>
      </c>
      <c r="U744" s="25">
        <v>-397.16999999999962</v>
      </c>
      <c r="V744" s="25">
        <v>-294.07999999999993</v>
      </c>
      <c r="W744" s="25">
        <v>-5.52</v>
      </c>
      <c r="X744" s="25">
        <v>0</v>
      </c>
      <c r="Y744" s="25">
        <v>0</v>
      </c>
      <c r="Z744" s="25">
        <v>-21.530000000000054</v>
      </c>
      <c r="AA744" s="25">
        <v>0</v>
      </c>
      <c r="AB744" s="25">
        <v>-755.02</v>
      </c>
      <c r="AC744" s="25">
        <v>0</v>
      </c>
      <c r="AD744" s="25">
        <v>-2155.06</v>
      </c>
      <c r="AE744" s="25">
        <v>-25480.21</v>
      </c>
      <c r="AF744" s="26">
        <v>-31565.08</v>
      </c>
      <c r="AG744" s="25">
        <v>0</v>
      </c>
      <c r="AH744" s="25">
        <v>-3526.5200000000023</v>
      </c>
      <c r="AI744" s="26">
        <v>-35091.599999999999</v>
      </c>
    </row>
    <row r="745" spans="1:35" x14ac:dyDescent="0.2">
      <c r="A745" s="1">
        <v>72999</v>
      </c>
      <c r="B745" s="40" t="s">
        <v>231</v>
      </c>
      <c r="C745" s="1" t="s">
        <v>99</v>
      </c>
      <c r="D745" s="2">
        <v>44489</v>
      </c>
      <c r="E745" s="2">
        <v>44580</v>
      </c>
      <c r="F745" s="25">
        <v>0</v>
      </c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25">
        <v>0</v>
      </c>
      <c r="AA745" s="25">
        <v>0</v>
      </c>
      <c r="AB745" s="25">
        <v>0</v>
      </c>
      <c r="AC745" s="25">
        <v>0</v>
      </c>
      <c r="AD745" s="25">
        <v>0</v>
      </c>
      <c r="AE745" s="25">
        <v>0</v>
      </c>
      <c r="AF745" s="26">
        <v>0</v>
      </c>
      <c r="AG745" s="25">
        <v>0</v>
      </c>
      <c r="AH745" s="25">
        <v>0</v>
      </c>
      <c r="AI745" s="26">
        <v>0</v>
      </c>
    </row>
    <row r="746" spans="1:35" x14ac:dyDescent="0.2">
      <c r="A746" s="1">
        <v>69762</v>
      </c>
      <c r="B746" s="40" t="s">
        <v>231</v>
      </c>
      <c r="C746" s="1" t="s">
        <v>99</v>
      </c>
      <c r="D746" s="2">
        <v>43404</v>
      </c>
      <c r="E746" s="2">
        <v>43753</v>
      </c>
      <c r="F746" s="25">
        <v>-153.63999999999993</v>
      </c>
      <c r="G746" s="25">
        <v>-1.5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5">
        <v>-1.999999999998181E-2</v>
      </c>
      <c r="N746" s="25">
        <v>-371.67</v>
      </c>
      <c r="O746" s="25">
        <v>0</v>
      </c>
      <c r="P746" s="25">
        <v>-31.640000000000015</v>
      </c>
      <c r="Q746" s="25">
        <v>0</v>
      </c>
      <c r="R746" s="25">
        <v>0</v>
      </c>
      <c r="S746" s="25">
        <v>0</v>
      </c>
      <c r="T746" s="25">
        <v>-83.84</v>
      </c>
      <c r="U746" s="25">
        <v>-208.22000000000043</v>
      </c>
      <c r="V746" s="25">
        <v>-1336.45</v>
      </c>
      <c r="W746" s="25">
        <v>0</v>
      </c>
      <c r="X746" s="25">
        <v>0</v>
      </c>
      <c r="Y746" s="25">
        <v>0</v>
      </c>
      <c r="Z746" s="25">
        <v>0</v>
      </c>
      <c r="AA746" s="25">
        <v>0</v>
      </c>
      <c r="AB746" s="25">
        <v>-934.10999999999956</v>
      </c>
      <c r="AC746" s="25">
        <v>0</v>
      </c>
      <c r="AD746" s="25">
        <v>0</v>
      </c>
      <c r="AE746" s="25">
        <v>-8919.5400000000009</v>
      </c>
      <c r="AF746" s="26">
        <v>-12040.63</v>
      </c>
      <c r="AG746" s="25">
        <v>-62.519999999999982</v>
      </c>
      <c r="AH746" s="25">
        <v>-3301.14</v>
      </c>
      <c r="AI746" s="26">
        <v>-15404.29</v>
      </c>
    </row>
    <row r="747" spans="1:35" x14ac:dyDescent="0.2">
      <c r="A747" s="1">
        <v>72993</v>
      </c>
      <c r="B747" s="40" t="s">
        <v>231</v>
      </c>
      <c r="C747" s="1" t="s">
        <v>99</v>
      </c>
      <c r="D747" s="2">
        <v>44496</v>
      </c>
      <c r="E747" s="2">
        <v>44851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-544.70000000000061</v>
      </c>
      <c r="O747" s="25">
        <v>0</v>
      </c>
      <c r="P747" s="25">
        <v>0</v>
      </c>
      <c r="Q747" s="25">
        <v>0</v>
      </c>
      <c r="R747" s="25">
        <v>-29.68</v>
      </c>
      <c r="S747" s="25">
        <v>0</v>
      </c>
      <c r="T747" s="25">
        <v>-51.34</v>
      </c>
      <c r="U747" s="25">
        <v>0</v>
      </c>
      <c r="V747" s="25">
        <v>0</v>
      </c>
      <c r="W747" s="25">
        <v>0</v>
      </c>
      <c r="X747" s="25">
        <v>0</v>
      </c>
      <c r="Y747" s="25">
        <v>-52.349999999999625</v>
      </c>
      <c r="Z747" s="25">
        <v>0</v>
      </c>
      <c r="AA747" s="25">
        <v>0</v>
      </c>
      <c r="AB747" s="25">
        <v>0</v>
      </c>
      <c r="AC747" s="25">
        <v>0</v>
      </c>
      <c r="AD747" s="25">
        <v>0</v>
      </c>
      <c r="AE747" s="25">
        <v>-723.28999999999928</v>
      </c>
      <c r="AF747" s="26">
        <v>-1401.36</v>
      </c>
      <c r="AG747" s="25">
        <v>0</v>
      </c>
      <c r="AH747" s="25">
        <v>-287.46999999999997</v>
      </c>
      <c r="AI747" s="26">
        <v>-1688.83</v>
      </c>
    </row>
    <row r="748" spans="1:35" x14ac:dyDescent="0.2">
      <c r="A748" s="1">
        <v>74644</v>
      </c>
      <c r="B748" s="40" t="s">
        <v>231</v>
      </c>
      <c r="C748" s="1" t="s">
        <v>99</v>
      </c>
      <c r="D748" s="2">
        <v>44860</v>
      </c>
      <c r="E748" s="2">
        <v>44913</v>
      </c>
      <c r="F748" s="25">
        <v>0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0</v>
      </c>
      <c r="AF748" s="26">
        <v>0</v>
      </c>
      <c r="AG748" s="25">
        <v>0</v>
      </c>
      <c r="AH748" s="25">
        <v>0</v>
      </c>
      <c r="AI748" s="26">
        <v>0</v>
      </c>
    </row>
    <row r="749" spans="1:35" x14ac:dyDescent="0.2">
      <c r="A749" s="1">
        <v>74580</v>
      </c>
      <c r="B749" s="40" t="s">
        <v>231</v>
      </c>
      <c r="C749" s="1" t="s">
        <v>99</v>
      </c>
      <c r="D749" s="2">
        <v>44839</v>
      </c>
      <c r="E749" s="2">
        <v>44913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-79.779999999999234</v>
      </c>
      <c r="AF749" s="26">
        <v>-79.78</v>
      </c>
      <c r="AG749" s="25">
        <v>0</v>
      </c>
      <c r="AH749" s="25">
        <v>-13.399999999999999</v>
      </c>
      <c r="AI749" s="26">
        <v>-93.18</v>
      </c>
    </row>
    <row r="750" spans="1:35" x14ac:dyDescent="0.2">
      <c r="A750" s="1">
        <v>70870</v>
      </c>
      <c r="B750" s="40" t="s">
        <v>231</v>
      </c>
      <c r="C750" s="1" t="s">
        <v>99</v>
      </c>
      <c r="D750" s="2">
        <v>43796</v>
      </c>
      <c r="E750" s="2">
        <v>43913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-79.329999999999984</v>
      </c>
      <c r="N750" s="25">
        <v>-74.040000000000006</v>
      </c>
      <c r="O750" s="25">
        <v>0</v>
      </c>
      <c r="P750" s="25">
        <v>-126.66000000000003</v>
      </c>
      <c r="Q750" s="25">
        <v>0</v>
      </c>
      <c r="R750" s="25">
        <v>-78.169999999999817</v>
      </c>
      <c r="S750" s="25">
        <v>0</v>
      </c>
      <c r="T750" s="25">
        <v>-158</v>
      </c>
      <c r="U750" s="25">
        <v>-222.8</v>
      </c>
      <c r="V750" s="25">
        <v>0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-3710.2</v>
      </c>
      <c r="AF750" s="26">
        <v>-4449.2</v>
      </c>
      <c r="AG750" s="25">
        <v>0</v>
      </c>
      <c r="AH750" s="25">
        <v>-499.89</v>
      </c>
      <c r="AI750" s="26">
        <v>-4949.09</v>
      </c>
    </row>
    <row r="751" spans="1:35" x14ac:dyDescent="0.2">
      <c r="A751" s="1" t="s">
        <v>140</v>
      </c>
      <c r="B751" s="40" t="s">
        <v>231</v>
      </c>
      <c r="C751" s="1" t="s">
        <v>99</v>
      </c>
      <c r="D751" s="2">
        <v>42123</v>
      </c>
      <c r="E751" s="2">
        <v>44285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-515.95000000000027</v>
      </c>
      <c r="N751" s="25">
        <v>-894.93000000000006</v>
      </c>
      <c r="O751" s="25">
        <v>0</v>
      </c>
      <c r="P751" s="25">
        <v>0</v>
      </c>
      <c r="Q751" s="25">
        <v>-65.899999999999821</v>
      </c>
      <c r="R751" s="25">
        <v>0</v>
      </c>
      <c r="S751" s="25">
        <v>-29.560000000000002</v>
      </c>
      <c r="T751" s="25">
        <v>-170.4799999999999</v>
      </c>
      <c r="U751" s="25">
        <v>-1595.7500000000002</v>
      </c>
      <c r="V751" s="25">
        <v>-1718.56</v>
      </c>
      <c r="W751" s="25">
        <v>0</v>
      </c>
      <c r="X751" s="25">
        <v>-12.11</v>
      </c>
      <c r="Y751" s="25">
        <v>0</v>
      </c>
      <c r="Z751" s="25">
        <v>-1201.1500000000001</v>
      </c>
      <c r="AA751" s="25">
        <v>-2899.2</v>
      </c>
      <c r="AB751" s="25">
        <v>-560.2800000000002</v>
      </c>
      <c r="AC751" s="25">
        <v>-102.09000000000016</v>
      </c>
      <c r="AD751" s="25">
        <v>-6255.0599999999977</v>
      </c>
      <c r="AE751" s="25">
        <v>-51464.01999999996</v>
      </c>
      <c r="AF751" s="26">
        <v>-67485.039999999994</v>
      </c>
      <c r="AG751" s="25">
        <v>-153.12000000000057</v>
      </c>
      <c r="AH751" s="25">
        <v>-19028.599999999991</v>
      </c>
      <c r="AI751" s="26">
        <v>-86666.76</v>
      </c>
    </row>
    <row r="752" spans="1:35" x14ac:dyDescent="0.2">
      <c r="A752" s="1">
        <v>72525</v>
      </c>
      <c r="B752" s="40" t="s">
        <v>231</v>
      </c>
      <c r="C752" s="1" t="s">
        <v>99</v>
      </c>
      <c r="D752" s="2">
        <v>44342</v>
      </c>
      <c r="E752" s="2">
        <v>44762</v>
      </c>
      <c r="F752" s="25">
        <v>0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0</v>
      </c>
      <c r="AB752" s="25">
        <v>0</v>
      </c>
      <c r="AC752" s="25">
        <v>0</v>
      </c>
      <c r="AD752" s="25">
        <v>0</v>
      </c>
      <c r="AE752" s="25">
        <v>0</v>
      </c>
      <c r="AF752" s="26">
        <v>0</v>
      </c>
      <c r="AG752" s="25">
        <v>0</v>
      </c>
      <c r="AH752" s="25">
        <v>0</v>
      </c>
      <c r="AI752" s="26">
        <v>0</v>
      </c>
    </row>
    <row r="753" spans="1:35" x14ac:dyDescent="0.2">
      <c r="A753" s="1" t="s">
        <v>141</v>
      </c>
      <c r="B753" s="40" t="s">
        <v>231</v>
      </c>
      <c r="C753" s="1" t="s">
        <v>99</v>
      </c>
      <c r="D753" s="2">
        <v>43376</v>
      </c>
      <c r="E753" s="2">
        <v>44545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-36.409999999999854</v>
      </c>
      <c r="N753" s="25">
        <v>-964.68999999999994</v>
      </c>
      <c r="O753" s="25">
        <v>0</v>
      </c>
      <c r="P753" s="25">
        <v>0</v>
      </c>
      <c r="Q753" s="25">
        <v>-2.4499999999999176</v>
      </c>
      <c r="R753" s="25">
        <v>-3.31</v>
      </c>
      <c r="S753" s="25">
        <v>0</v>
      </c>
      <c r="T753" s="25">
        <v>-49.88</v>
      </c>
      <c r="U753" s="25">
        <v>-1402.03</v>
      </c>
      <c r="V753" s="25">
        <v>-2164.1200000000003</v>
      </c>
      <c r="W753" s="25">
        <v>0</v>
      </c>
      <c r="X753" s="25">
        <v>0</v>
      </c>
      <c r="Y753" s="25">
        <v>0</v>
      </c>
      <c r="Z753" s="25">
        <v>0</v>
      </c>
      <c r="AA753" s="25">
        <v>-387.93000000000063</v>
      </c>
      <c r="AB753" s="25">
        <v>-632.34</v>
      </c>
      <c r="AC753" s="25">
        <v>0</v>
      </c>
      <c r="AD753" s="25">
        <v>-587.68000000000006</v>
      </c>
      <c r="AE753" s="25">
        <v>-15595.089999999998</v>
      </c>
      <c r="AF753" s="26">
        <v>-21825.93</v>
      </c>
      <c r="AG753" s="25">
        <v>-193.79000000000002</v>
      </c>
      <c r="AH753" s="25">
        <v>-4428.4799999999959</v>
      </c>
      <c r="AI753" s="26">
        <v>-26448.2</v>
      </c>
    </row>
    <row r="754" spans="1:35" x14ac:dyDescent="0.2">
      <c r="A754" s="1">
        <v>67916</v>
      </c>
      <c r="B754" s="40" t="s">
        <v>231</v>
      </c>
      <c r="C754" s="1" t="s">
        <v>99</v>
      </c>
      <c r="D754" s="2">
        <v>42795</v>
      </c>
      <c r="E754" s="2">
        <v>43049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-396.2299999999999</v>
      </c>
      <c r="O754" s="25">
        <v>0</v>
      </c>
      <c r="P754" s="25">
        <v>0</v>
      </c>
      <c r="Q754" s="25">
        <v>0</v>
      </c>
      <c r="R754" s="25">
        <v>0</v>
      </c>
      <c r="S754" s="25">
        <v>-4.9799999999999098</v>
      </c>
      <c r="T754" s="25">
        <v>-4.6999999999999602</v>
      </c>
      <c r="U754" s="25">
        <v>-862.44999999999993</v>
      </c>
      <c r="V754" s="25">
        <v>-1240.2099999999998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-10838.220000000001</v>
      </c>
      <c r="AF754" s="26">
        <v>-13346.79</v>
      </c>
      <c r="AG754" s="25">
        <v>-237.02000000000004</v>
      </c>
      <c r="AH754" s="25">
        <v>-4591.5700000000006</v>
      </c>
      <c r="AI754" s="26">
        <v>-18175.38</v>
      </c>
    </row>
    <row r="755" spans="1:35" x14ac:dyDescent="0.2">
      <c r="A755" s="1">
        <v>67688</v>
      </c>
      <c r="B755" s="40" t="s">
        <v>231</v>
      </c>
      <c r="C755" s="1" t="s">
        <v>99</v>
      </c>
      <c r="D755" s="2">
        <v>42718</v>
      </c>
      <c r="E755" s="2">
        <v>43658</v>
      </c>
      <c r="F755" s="25">
        <v>-17.779999999999973</v>
      </c>
      <c r="G755" s="25">
        <v>-1.5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-199.14</v>
      </c>
      <c r="N755" s="25">
        <v>-1704.66</v>
      </c>
      <c r="O755" s="25">
        <v>0</v>
      </c>
      <c r="P755" s="25">
        <v>-386.59000000000009</v>
      </c>
      <c r="Q755" s="25">
        <v>-45.620000000000076</v>
      </c>
      <c r="R755" s="25">
        <v>-23.750000000000082</v>
      </c>
      <c r="S755" s="25">
        <v>0</v>
      </c>
      <c r="T755" s="25">
        <v>-609.71000000000129</v>
      </c>
      <c r="U755" s="25">
        <v>-2481.0500000000006</v>
      </c>
      <c r="V755" s="25">
        <v>-3607.6800000000003</v>
      </c>
      <c r="W755" s="25">
        <v>-5.34</v>
      </c>
      <c r="X755" s="25">
        <v>0</v>
      </c>
      <c r="Y755" s="25">
        <v>0</v>
      </c>
      <c r="Z755" s="25">
        <v>0</v>
      </c>
      <c r="AA755" s="25">
        <v>-4.34</v>
      </c>
      <c r="AB755" s="25">
        <v>0</v>
      </c>
      <c r="AC755" s="25">
        <v>0</v>
      </c>
      <c r="AD755" s="25">
        <v>0</v>
      </c>
      <c r="AE755" s="25">
        <v>-22940.000000000004</v>
      </c>
      <c r="AF755" s="26">
        <v>-32027.16</v>
      </c>
      <c r="AG755" s="25">
        <v>-254.96000000000026</v>
      </c>
      <c r="AH755" s="25">
        <v>-6957.8900000000012</v>
      </c>
      <c r="AI755" s="26">
        <v>-39240.01</v>
      </c>
    </row>
    <row r="756" spans="1:35" x14ac:dyDescent="0.2">
      <c r="A756" s="1">
        <v>64231</v>
      </c>
      <c r="B756" s="40" t="s">
        <v>231</v>
      </c>
      <c r="C756" s="1" t="s">
        <v>99</v>
      </c>
      <c r="D756" s="2">
        <v>41992</v>
      </c>
      <c r="E756" s="2">
        <v>42063</v>
      </c>
      <c r="F756" s="25">
        <v>-154.94799999999998</v>
      </c>
      <c r="G756" s="25">
        <v>-1.5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-58.090000000000146</v>
      </c>
      <c r="N756" s="25">
        <v>-243.76</v>
      </c>
      <c r="O756" s="25">
        <v>0</v>
      </c>
      <c r="P756" s="25">
        <v>0</v>
      </c>
      <c r="Q756" s="25">
        <v>-809.18999999999983</v>
      </c>
      <c r="R756" s="25">
        <v>0</v>
      </c>
      <c r="S756" s="25">
        <v>-115.64</v>
      </c>
      <c r="T756" s="25">
        <v>-191.28</v>
      </c>
      <c r="U756" s="25">
        <v>-164.82</v>
      </c>
      <c r="V756" s="25">
        <v>-1785.7700000000002</v>
      </c>
      <c r="W756" s="25">
        <v>0</v>
      </c>
      <c r="X756" s="25">
        <v>0</v>
      </c>
      <c r="Y756" s="25">
        <v>0</v>
      </c>
      <c r="Z756" s="25">
        <v>0</v>
      </c>
      <c r="AA756" s="25">
        <v>-104.03</v>
      </c>
      <c r="AB756" s="25">
        <v>0</v>
      </c>
      <c r="AC756" s="25">
        <v>0</v>
      </c>
      <c r="AD756" s="25">
        <v>-3011.12</v>
      </c>
      <c r="AE756" s="25">
        <v>-4789.88</v>
      </c>
      <c r="AF756" s="26">
        <v>-11430.03</v>
      </c>
      <c r="AG756" s="25">
        <v>-87.624000000000038</v>
      </c>
      <c r="AH756" s="25">
        <v>-4296.0399999999991</v>
      </c>
      <c r="AI756" s="26">
        <v>-15813.69</v>
      </c>
    </row>
    <row r="757" spans="1:35" x14ac:dyDescent="0.2">
      <c r="A757" s="1">
        <v>71486</v>
      </c>
      <c r="B757" s="40" t="s">
        <v>231</v>
      </c>
      <c r="C757" s="1" t="s">
        <v>99</v>
      </c>
      <c r="D757" s="2">
        <v>44146</v>
      </c>
      <c r="E757" s="2">
        <v>44913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-502.21999999999997</v>
      </c>
      <c r="O757" s="25">
        <v>-218.52000000000055</v>
      </c>
      <c r="P757" s="25">
        <v>0</v>
      </c>
      <c r="Q757" s="25">
        <v>0</v>
      </c>
      <c r="R757" s="25">
        <v>0</v>
      </c>
      <c r="S757" s="25">
        <v>0</v>
      </c>
      <c r="T757" s="25">
        <v>-44.38</v>
      </c>
      <c r="U757" s="25">
        <v>-429.48599999999925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-2374.1239999999993</v>
      </c>
      <c r="AF757" s="26">
        <v>-3568.73</v>
      </c>
      <c r="AG757" s="25">
        <v>0</v>
      </c>
      <c r="AH757" s="25">
        <v>-703.5300000000002</v>
      </c>
      <c r="AI757" s="26">
        <v>-4272.26</v>
      </c>
    </row>
    <row r="758" spans="1:35" x14ac:dyDescent="0.2">
      <c r="A758" s="1">
        <v>67061</v>
      </c>
      <c r="B758" s="40" t="s">
        <v>231</v>
      </c>
      <c r="C758" s="1" t="s">
        <v>99</v>
      </c>
      <c r="D758" s="2">
        <v>42522</v>
      </c>
      <c r="E758" s="2">
        <v>43085</v>
      </c>
      <c r="F758" s="25">
        <v>0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-843.1599999999994</v>
      </c>
      <c r="O758" s="25">
        <v>0</v>
      </c>
      <c r="P758" s="25">
        <v>-78.739999999999782</v>
      </c>
      <c r="Q758" s="25">
        <v>-57.69</v>
      </c>
      <c r="R758" s="25">
        <v>0</v>
      </c>
      <c r="S758" s="25">
        <v>0</v>
      </c>
      <c r="T758" s="25">
        <v>-90</v>
      </c>
      <c r="U758" s="25">
        <v>-84.640000000000043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0</v>
      </c>
      <c r="AB758" s="25">
        <v>-1890.6099999999992</v>
      </c>
      <c r="AC758" s="25">
        <v>0</v>
      </c>
      <c r="AD758" s="25">
        <v>0</v>
      </c>
      <c r="AE758" s="25">
        <v>-5077.1699999999983</v>
      </c>
      <c r="AF758" s="26">
        <v>-8122.01</v>
      </c>
      <c r="AG758" s="25">
        <v>0</v>
      </c>
      <c r="AH758" s="25">
        <v>-3513.12</v>
      </c>
      <c r="AI758" s="26">
        <v>-11635.13</v>
      </c>
    </row>
    <row r="759" spans="1:35" x14ac:dyDescent="0.2">
      <c r="A759" s="1">
        <v>64289</v>
      </c>
      <c r="B759" s="40" t="s">
        <v>231</v>
      </c>
      <c r="C759" s="1" t="s">
        <v>99</v>
      </c>
      <c r="D759" s="2">
        <v>41992</v>
      </c>
      <c r="E759" s="2">
        <v>42066</v>
      </c>
      <c r="F759" s="25">
        <v>0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-73.749999999999957</v>
      </c>
      <c r="O759" s="25">
        <v>0</v>
      </c>
      <c r="P759" s="25">
        <v>-387.71000000000004</v>
      </c>
      <c r="Q759" s="25">
        <v>0</v>
      </c>
      <c r="R759" s="25">
        <v>-17.700000000000003</v>
      </c>
      <c r="S759" s="25">
        <v>0</v>
      </c>
      <c r="T759" s="25">
        <v>-78.325999999999937</v>
      </c>
      <c r="U759" s="25">
        <v>-518.99</v>
      </c>
      <c r="V759" s="25">
        <v>-307.13</v>
      </c>
      <c r="W759" s="25">
        <v>0</v>
      </c>
      <c r="X759" s="25">
        <v>0</v>
      </c>
      <c r="Y759" s="25">
        <v>0</v>
      </c>
      <c r="Z759" s="25">
        <v>0</v>
      </c>
      <c r="AA759" s="25">
        <v>-33.599999999999909</v>
      </c>
      <c r="AB759" s="25">
        <v>0</v>
      </c>
      <c r="AC759" s="25">
        <v>0</v>
      </c>
      <c r="AD759" s="25">
        <v>0</v>
      </c>
      <c r="AE759" s="25">
        <v>-1237.3000000000002</v>
      </c>
      <c r="AF759" s="26">
        <v>-2654.51</v>
      </c>
      <c r="AG759" s="25">
        <v>-127.42400000000004</v>
      </c>
      <c r="AH759" s="25">
        <v>-1517.28</v>
      </c>
      <c r="AI759" s="26">
        <v>-4299.21</v>
      </c>
    </row>
    <row r="760" spans="1:35" x14ac:dyDescent="0.2">
      <c r="A760" s="1">
        <v>61330</v>
      </c>
      <c r="B760" s="40" t="s">
        <v>231</v>
      </c>
      <c r="C760" s="1" t="s">
        <v>99</v>
      </c>
      <c r="D760" s="2">
        <v>41992</v>
      </c>
      <c r="E760" s="2">
        <v>42098</v>
      </c>
      <c r="F760" s="25">
        <v>0</v>
      </c>
      <c r="G760" s="25">
        <v>0</v>
      </c>
      <c r="H760" s="25">
        <v>0</v>
      </c>
      <c r="I760" s="25">
        <v>0</v>
      </c>
      <c r="J760" s="25">
        <v>0</v>
      </c>
      <c r="K760" s="25">
        <v>0</v>
      </c>
      <c r="L760" s="25">
        <v>0</v>
      </c>
      <c r="M760" s="25">
        <v>-476.34</v>
      </c>
      <c r="N760" s="25">
        <v>-83.36</v>
      </c>
      <c r="O760" s="25">
        <v>0</v>
      </c>
      <c r="P760" s="25">
        <v>0</v>
      </c>
      <c r="Q760" s="25">
        <v>-36.450000000000166</v>
      </c>
      <c r="R760" s="25">
        <v>0</v>
      </c>
      <c r="S760" s="25">
        <v>-13.719999999999999</v>
      </c>
      <c r="T760" s="25">
        <v>-1.1500000000000341</v>
      </c>
      <c r="U760" s="25">
        <v>0</v>
      </c>
      <c r="V760" s="25">
        <v>-895.04000000000008</v>
      </c>
      <c r="W760" s="25">
        <v>0</v>
      </c>
      <c r="X760" s="25">
        <v>0</v>
      </c>
      <c r="Y760" s="25">
        <v>0</v>
      </c>
      <c r="Z760" s="25">
        <v>0</v>
      </c>
      <c r="AA760" s="25">
        <v>-202.42999999999989</v>
      </c>
      <c r="AB760" s="25">
        <v>-463.57000000000005</v>
      </c>
      <c r="AC760" s="25">
        <v>0</v>
      </c>
      <c r="AD760" s="25">
        <v>0</v>
      </c>
      <c r="AE760" s="25">
        <v>-6408.6499999999987</v>
      </c>
      <c r="AF760" s="26">
        <v>-8580.7099999999991</v>
      </c>
      <c r="AG760" s="25">
        <v>0</v>
      </c>
      <c r="AH760" s="25">
        <v>-3309.2900000000009</v>
      </c>
      <c r="AI760" s="26">
        <v>-11890</v>
      </c>
    </row>
    <row r="761" spans="1:35" x14ac:dyDescent="0.2">
      <c r="A761" s="1">
        <v>68069</v>
      </c>
      <c r="B761" s="40" t="s">
        <v>231</v>
      </c>
      <c r="C761" s="1" t="s">
        <v>99</v>
      </c>
      <c r="D761" s="2">
        <v>43152</v>
      </c>
      <c r="E761" s="2">
        <v>43228</v>
      </c>
      <c r="F761" s="25">
        <v>0</v>
      </c>
      <c r="G761" s="25">
        <v>0</v>
      </c>
      <c r="H761" s="25">
        <v>0</v>
      </c>
      <c r="I761" s="25">
        <v>0</v>
      </c>
      <c r="J761" s="25">
        <v>0</v>
      </c>
      <c r="K761" s="25">
        <v>0</v>
      </c>
      <c r="L761" s="25">
        <v>0</v>
      </c>
      <c r="M761" s="25">
        <v>-47.11</v>
      </c>
      <c r="N761" s="25">
        <v>-143.28000000000017</v>
      </c>
      <c r="O761" s="25">
        <v>0</v>
      </c>
      <c r="P761" s="25">
        <v>-91.110000000000014</v>
      </c>
      <c r="Q761" s="25">
        <v>0</v>
      </c>
      <c r="R761" s="25">
        <v>0</v>
      </c>
      <c r="S761" s="25">
        <v>0</v>
      </c>
      <c r="T761" s="25">
        <v>-43.56</v>
      </c>
      <c r="U761" s="25">
        <v>-608.2800000000002</v>
      </c>
      <c r="V761" s="25">
        <v>-1252.21</v>
      </c>
      <c r="W761" s="25">
        <v>0</v>
      </c>
      <c r="X761" s="25">
        <v>0</v>
      </c>
      <c r="Y761" s="25">
        <v>0</v>
      </c>
      <c r="Z761" s="25">
        <v>0</v>
      </c>
      <c r="AA761" s="25">
        <v>0</v>
      </c>
      <c r="AB761" s="25">
        <v>-114.03</v>
      </c>
      <c r="AC761" s="25">
        <v>0</v>
      </c>
      <c r="AD761" s="25">
        <v>0</v>
      </c>
      <c r="AE761" s="25">
        <v>-1429.94</v>
      </c>
      <c r="AF761" s="26">
        <v>-3729.52</v>
      </c>
      <c r="AG761" s="25">
        <v>-206.67000000000002</v>
      </c>
      <c r="AH761" s="25">
        <v>-1375.17</v>
      </c>
      <c r="AI761" s="26">
        <v>-5311.36</v>
      </c>
    </row>
    <row r="762" spans="1:35" x14ac:dyDescent="0.2">
      <c r="A762" s="1">
        <v>71061</v>
      </c>
      <c r="B762" s="40" t="s">
        <v>231</v>
      </c>
      <c r="C762" s="1" t="s">
        <v>99</v>
      </c>
      <c r="D762" s="2">
        <v>43873</v>
      </c>
      <c r="E762" s="2">
        <v>44257</v>
      </c>
      <c r="F762" s="25">
        <v>0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-23.15000000000002</v>
      </c>
      <c r="V762" s="25">
        <v>-101.50999999999999</v>
      </c>
      <c r="W762" s="25">
        <v>0</v>
      </c>
      <c r="X762" s="25">
        <v>0</v>
      </c>
      <c r="Y762" s="25">
        <v>0</v>
      </c>
      <c r="Z762" s="25">
        <v>0</v>
      </c>
      <c r="AA762" s="25">
        <v>0</v>
      </c>
      <c r="AB762" s="25">
        <v>0</v>
      </c>
      <c r="AC762" s="25">
        <v>0</v>
      </c>
      <c r="AD762" s="25">
        <v>0</v>
      </c>
      <c r="AE762" s="25">
        <v>0</v>
      </c>
      <c r="AF762" s="26">
        <v>-124.66</v>
      </c>
      <c r="AG762" s="25">
        <v>0</v>
      </c>
      <c r="AH762" s="25">
        <v>-33.470000000000006</v>
      </c>
      <c r="AI762" s="26">
        <v>-158.13</v>
      </c>
    </row>
    <row r="763" spans="1:35" x14ac:dyDescent="0.2">
      <c r="A763" s="1">
        <v>71936</v>
      </c>
      <c r="B763" s="40" t="s">
        <v>231</v>
      </c>
      <c r="C763" s="1" t="s">
        <v>99</v>
      </c>
      <c r="D763" s="2">
        <v>44244</v>
      </c>
      <c r="E763" s="2">
        <v>44362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0</v>
      </c>
      <c r="AC763" s="25">
        <v>0</v>
      </c>
      <c r="AD763" s="25">
        <v>0</v>
      </c>
      <c r="AE763" s="25">
        <v>0</v>
      </c>
      <c r="AF763" s="26">
        <v>0</v>
      </c>
      <c r="AG763" s="25">
        <v>0</v>
      </c>
      <c r="AH763" s="25">
        <v>0</v>
      </c>
      <c r="AI763" s="26">
        <v>0</v>
      </c>
    </row>
    <row r="764" spans="1:35" x14ac:dyDescent="0.2">
      <c r="A764" s="1">
        <v>64819</v>
      </c>
      <c r="B764" s="40" t="s">
        <v>231</v>
      </c>
      <c r="C764" s="1" t="s">
        <v>99</v>
      </c>
      <c r="D764" s="2">
        <v>42193</v>
      </c>
      <c r="E764" s="2">
        <v>42842</v>
      </c>
      <c r="F764" s="25">
        <v>0</v>
      </c>
      <c r="G764" s="25">
        <v>0</v>
      </c>
      <c r="H764" s="25">
        <v>0</v>
      </c>
      <c r="I764" s="25">
        <v>0</v>
      </c>
      <c r="J764" s="25">
        <v>0</v>
      </c>
      <c r="K764" s="25">
        <v>0</v>
      </c>
      <c r="L764" s="25">
        <v>0</v>
      </c>
      <c r="M764" s="25">
        <v>-214.11999999999992</v>
      </c>
      <c r="N764" s="25">
        <v>-715.56000000000006</v>
      </c>
      <c r="O764" s="25">
        <v>0</v>
      </c>
      <c r="P764" s="25">
        <v>-17.520000000000095</v>
      </c>
      <c r="Q764" s="25">
        <v>-11.280000000000001</v>
      </c>
      <c r="R764" s="25">
        <v>0</v>
      </c>
      <c r="S764" s="25">
        <v>-14.07</v>
      </c>
      <c r="T764" s="25">
        <v>-57.250000000000043</v>
      </c>
      <c r="U764" s="25">
        <v>-418.07000000000005</v>
      </c>
      <c r="V764" s="25">
        <v>-1036.2399999999998</v>
      </c>
      <c r="W764" s="25">
        <v>-15.18</v>
      </c>
      <c r="X764" s="25">
        <v>-52.510000000000069</v>
      </c>
      <c r="Y764" s="25">
        <v>0</v>
      </c>
      <c r="Z764" s="25">
        <v>-2380.1999999999998</v>
      </c>
      <c r="AA764" s="25">
        <v>-225.20000000000005</v>
      </c>
      <c r="AB764" s="25">
        <v>-820.3599999999999</v>
      </c>
      <c r="AC764" s="25">
        <v>0</v>
      </c>
      <c r="AD764" s="25">
        <v>0</v>
      </c>
      <c r="AE764" s="25">
        <v>-10265.869999999999</v>
      </c>
      <c r="AF764" s="26">
        <v>-16243.43</v>
      </c>
      <c r="AG764" s="25">
        <v>-55.639999999999702</v>
      </c>
      <c r="AH764" s="25">
        <v>-4877.68</v>
      </c>
      <c r="AI764" s="26">
        <v>-21176.75</v>
      </c>
    </row>
    <row r="765" spans="1:35" x14ac:dyDescent="0.2">
      <c r="A765" s="1">
        <v>71131</v>
      </c>
      <c r="B765" s="40" t="s">
        <v>231</v>
      </c>
      <c r="C765" s="1" t="s">
        <v>99</v>
      </c>
      <c r="D765" s="2">
        <v>43901</v>
      </c>
      <c r="E765" s="2">
        <v>44043</v>
      </c>
      <c r="F765" s="25">
        <v>0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-5.999999999994543E-2</v>
      </c>
      <c r="N765" s="25">
        <v>-299.51</v>
      </c>
      <c r="O765" s="25">
        <v>0</v>
      </c>
      <c r="P765" s="25">
        <v>0</v>
      </c>
      <c r="Q765" s="25">
        <v>0</v>
      </c>
      <c r="R765" s="25">
        <v>0</v>
      </c>
      <c r="S765" s="25">
        <v>-9.08</v>
      </c>
      <c r="T765" s="25">
        <v>-14.579999999999998</v>
      </c>
      <c r="U765" s="25">
        <v>-69.029999999999959</v>
      </c>
      <c r="V765" s="25">
        <v>0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-48.24</v>
      </c>
      <c r="AC765" s="25">
        <v>0</v>
      </c>
      <c r="AD765" s="25">
        <v>0</v>
      </c>
      <c r="AE765" s="25">
        <v>-311.63</v>
      </c>
      <c r="AF765" s="26">
        <v>-752.13</v>
      </c>
      <c r="AG765" s="25">
        <v>-38.699999999999989</v>
      </c>
      <c r="AH765" s="25">
        <v>-135.12</v>
      </c>
      <c r="AI765" s="26">
        <v>-925.95</v>
      </c>
    </row>
    <row r="766" spans="1:35" x14ac:dyDescent="0.2">
      <c r="A766" s="1">
        <v>74377</v>
      </c>
      <c r="B766" s="40" t="s">
        <v>231</v>
      </c>
      <c r="C766" s="1" t="s">
        <v>99</v>
      </c>
      <c r="D766" s="2">
        <v>44790</v>
      </c>
      <c r="E766" s="2">
        <v>44892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6">
        <v>0</v>
      </c>
      <c r="AG766" s="25">
        <v>0</v>
      </c>
      <c r="AH766" s="25">
        <v>0</v>
      </c>
      <c r="AI766" s="26">
        <v>0</v>
      </c>
    </row>
    <row r="767" spans="1:35" x14ac:dyDescent="0.2">
      <c r="A767" s="1">
        <v>64204</v>
      </c>
      <c r="B767" s="40" t="s">
        <v>231</v>
      </c>
      <c r="C767" s="1" t="s">
        <v>99</v>
      </c>
      <c r="D767" s="2">
        <v>41992</v>
      </c>
      <c r="E767" s="2">
        <v>42112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-96.179999999999836</v>
      </c>
      <c r="N767" s="25">
        <v>-291.24000000000007</v>
      </c>
      <c r="O767" s="25">
        <v>0</v>
      </c>
      <c r="P767" s="25">
        <v>-91.140000000000029</v>
      </c>
      <c r="Q767" s="25">
        <v>-1956.4999999999995</v>
      </c>
      <c r="R767" s="25">
        <v>0</v>
      </c>
      <c r="S767" s="25">
        <v>-150.92000000000002</v>
      </c>
      <c r="T767" s="25">
        <v>-758.62000000000012</v>
      </c>
      <c r="U767" s="25">
        <v>-2072.19</v>
      </c>
      <c r="V767" s="25">
        <v>-2210.5699999999997</v>
      </c>
      <c r="W767" s="25">
        <v>0</v>
      </c>
      <c r="X767" s="25">
        <v>0</v>
      </c>
      <c r="Y767" s="25">
        <v>0</v>
      </c>
      <c r="Z767" s="25">
        <v>0</v>
      </c>
      <c r="AA767" s="25">
        <v>-9.58</v>
      </c>
      <c r="AB767" s="25">
        <v>0</v>
      </c>
      <c r="AC767" s="25">
        <v>0</v>
      </c>
      <c r="AD767" s="25">
        <v>0</v>
      </c>
      <c r="AE767" s="25">
        <v>-7615.0100000000011</v>
      </c>
      <c r="AF767" s="26">
        <v>-15251.95</v>
      </c>
      <c r="AG767" s="25">
        <v>-606.75000000000011</v>
      </c>
      <c r="AH767" s="25">
        <v>-5492.73</v>
      </c>
      <c r="AI767" s="26">
        <v>-21351.43</v>
      </c>
    </row>
    <row r="768" spans="1:35" x14ac:dyDescent="0.2">
      <c r="A768" s="1">
        <v>63090</v>
      </c>
      <c r="B768" s="40" t="s">
        <v>231</v>
      </c>
      <c r="C768" s="1" t="s">
        <v>99</v>
      </c>
      <c r="D768" s="2">
        <v>41992</v>
      </c>
      <c r="E768" s="2">
        <v>42247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-464.60000000000036</v>
      </c>
      <c r="O768" s="25">
        <v>0</v>
      </c>
      <c r="P768" s="25">
        <v>-77.039999999999765</v>
      </c>
      <c r="Q768" s="25">
        <v>0</v>
      </c>
      <c r="R768" s="25">
        <v>-119.25999999999999</v>
      </c>
      <c r="S768" s="25">
        <v>0</v>
      </c>
      <c r="T768" s="25">
        <v>-121.69</v>
      </c>
      <c r="U768" s="25">
        <v>-464.06999999999965</v>
      </c>
      <c r="V768" s="25">
        <v>-867.79999999999973</v>
      </c>
      <c r="W768" s="25">
        <v>0</v>
      </c>
      <c r="X768" s="25">
        <v>0</v>
      </c>
      <c r="Y768" s="25">
        <v>0</v>
      </c>
      <c r="Z768" s="25">
        <v>0</v>
      </c>
      <c r="AA768" s="25">
        <v>-2.04</v>
      </c>
      <c r="AB768" s="25">
        <v>0</v>
      </c>
      <c r="AC768" s="25">
        <v>0</v>
      </c>
      <c r="AD768" s="25">
        <v>-723.62</v>
      </c>
      <c r="AE768" s="25">
        <v>-12909.730000000003</v>
      </c>
      <c r="AF768" s="26">
        <v>-15749.85</v>
      </c>
      <c r="AG768" s="25">
        <v>-8.3499999999999091</v>
      </c>
      <c r="AH768" s="25">
        <v>-5785.18</v>
      </c>
      <c r="AI768" s="26">
        <v>-21543.38</v>
      </c>
    </row>
    <row r="769" spans="1:35" x14ac:dyDescent="0.2">
      <c r="A769" s="1">
        <v>72839</v>
      </c>
      <c r="B769" s="40" t="s">
        <v>231</v>
      </c>
      <c r="C769" s="1" t="s">
        <v>99</v>
      </c>
      <c r="D769" s="2">
        <v>44412</v>
      </c>
      <c r="E769" s="2">
        <v>44425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6">
        <v>0</v>
      </c>
      <c r="AG769" s="25">
        <v>0</v>
      </c>
      <c r="AH769" s="25">
        <v>0</v>
      </c>
      <c r="AI769" s="26">
        <v>0</v>
      </c>
    </row>
    <row r="770" spans="1:35" x14ac:dyDescent="0.2">
      <c r="A770" s="1">
        <v>72433</v>
      </c>
      <c r="B770" s="40" t="s">
        <v>231</v>
      </c>
      <c r="C770" s="1" t="s">
        <v>99</v>
      </c>
      <c r="D770" s="2">
        <v>44335</v>
      </c>
      <c r="E770" s="2">
        <v>44860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6">
        <v>0</v>
      </c>
      <c r="AG770" s="25">
        <v>0</v>
      </c>
      <c r="AH770" s="25">
        <v>0</v>
      </c>
      <c r="AI770" s="26">
        <v>0</v>
      </c>
    </row>
    <row r="771" spans="1:35" x14ac:dyDescent="0.2">
      <c r="A771" s="1">
        <v>72506</v>
      </c>
      <c r="B771" s="40" t="s">
        <v>231</v>
      </c>
      <c r="C771" s="1" t="s">
        <v>99</v>
      </c>
      <c r="D771" s="2">
        <v>44510</v>
      </c>
      <c r="E771" s="2">
        <v>44913</v>
      </c>
      <c r="F771" s="25">
        <v>0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-554.84000000000015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-6.0819999999999368</v>
      </c>
      <c r="U771" s="25">
        <v>-26.060000000000052</v>
      </c>
      <c r="V771" s="25">
        <v>0</v>
      </c>
      <c r="W771" s="25">
        <v>0</v>
      </c>
      <c r="X771" s="25">
        <v>0</v>
      </c>
      <c r="Y771" s="25">
        <v>0</v>
      </c>
      <c r="Z771" s="25">
        <v>0</v>
      </c>
      <c r="AA771" s="25">
        <v>0</v>
      </c>
      <c r="AB771" s="25">
        <v>0</v>
      </c>
      <c r="AC771" s="25">
        <v>0</v>
      </c>
      <c r="AD771" s="25">
        <v>0</v>
      </c>
      <c r="AE771" s="25">
        <v>-327.79000000000013</v>
      </c>
      <c r="AF771" s="26">
        <v>-914.77</v>
      </c>
      <c r="AG771" s="25">
        <v>0</v>
      </c>
      <c r="AH771" s="25">
        <v>-177.77</v>
      </c>
      <c r="AI771" s="26">
        <v>-1092.54</v>
      </c>
    </row>
    <row r="772" spans="1:35" x14ac:dyDescent="0.2">
      <c r="A772" s="1">
        <v>62763</v>
      </c>
      <c r="B772" s="40" t="s">
        <v>231</v>
      </c>
      <c r="C772" s="1" t="s">
        <v>99</v>
      </c>
      <c r="D772" s="2">
        <v>42746</v>
      </c>
      <c r="E772" s="2">
        <v>43453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-637.70999999999981</v>
      </c>
      <c r="N772" s="25">
        <v>-875.07999999999981</v>
      </c>
      <c r="O772" s="25">
        <v>0</v>
      </c>
      <c r="P772" s="25">
        <v>-166.44</v>
      </c>
      <c r="Q772" s="25">
        <v>0</v>
      </c>
      <c r="R772" s="25">
        <v>-9.57</v>
      </c>
      <c r="S772" s="25">
        <v>-18.650000000000109</v>
      </c>
      <c r="T772" s="25">
        <v>-75.949999999999932</v>
      </c>
      <c r="U772" s="25">
        <v>-1147.1599999999999</v>
      </c>
      <c r="V772" s="25">
        <v>-1824.03</v>
      </c>
      <c r="W772" s="25">
        <v>-2.58</v>
      </c>
      <c r="X772" s="25">
        <v>-3.92</v>
      </c>
      <c r="Y772" s="25">
        <v>0</v>
      </c>
      <c r="Z772" s="25">
        <v>-303.45999999999998</v>
      </c>
      <c r="AA772" s="25">
        <v>-315.27</v>
      </c>
      <c r="AB772" s="25">
        <v>-212.51999999999992</v>
      </c>
      <c r="AC772" s="25">
        <v>0</v>
      </c>
      <c r="AD772" s="25">
        <v>0</v>
      </c>
      <c r="AE772" s="25">
        <v>-15844.609999999997</v>
      </c>
      <c r="AF772" s="26">
        <v>-21436.95</v>
      </c>
      <c r="AG772" s="25">
        <v>-348.00000000000028</v>
      </c>
      <c r="AH772" s="25">
        <v>-7794.7599999999984</v>
      </c>
      <c r="AI772" s="26">
        <v>-29579.71</v>
      </c>
    </row>
    <row r="773" spans="1:35" x14ac:dyDescent="0.2">
      <c r="A773" s="1">
        <v>71081</v>
      </c>
      <c r="B773" s="40" t="s">
        <v>231</v>
      </c>
      <c r="C773" s="1" t="s">
        <v>99</v>
      </c>
      <c r="D773" s="2">
        <v>43880</v>
      </c>
      <c r="E773" s="2">
        <v>44026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-276.23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6">
        <v>-276.23</v>
      </c>
      <c r="AG773" s="25">
        <v>0</v>
      </c>
      <c r="AH773" s="25">
        <v>-73.91</v>
      </c>
      <c r="AI773" s="26">
        <v>-350.14</v>
      </c>
    </row>
    <row r="774" spans="1:35" x14ac:dyDescent="0.2">
      <c r="A774" s="1" t="s">
        <v>142</v>
      </c>
      <c r="B774" s="40" t="s">
        <v>231</v>
      </c>
      <c r="C774" s="1" t="s">
        <v>99</v>
      </c>
      <c r="D774" s="2">
        <v>44538</v>
      </c>
      <c r="E774" s="2">
        <v>44866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-186.41000000000003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-62.080000000000098</v>
      </c>
      <c r="V774" s="25">
        <v>-13.310000000000059</v>
      </c>
      <c r="W774" s="25">
        <v>0</v>
      </c>
      <c r="X774" s="25">
        <v>0</v>
      </c>
      <c r="Y774" s="25">
        <v>0</v>
      </c>
      <c r="Z774" s="25">
        <v>0</v>
      </c>
      <c r="AA774" s="25">
        <v>0</v>
      </c>
      <c r="AB774" s="25">
        <v>-261.26999999999992</v>
      </c>
      <c r="AC774" s="25">
        <v>0</v>
      </c>
      <c r="AD774" s="25">
        <v>0</v>
      </c>
      <c r="AE774" s="25">
        <v>-322.02999999999992</v>
      </c>
      <c r="AF774" s="26">
        <v>-845.1</v>
      </c>
      <c r="AG774" s="25">
        <v>0</v>
      </c>
      <c r="AH774" s="25">
        <v>-171.51</v>
      </c>
      <c r="AI774" s="26">
        <v>-1016.61</v>
      </c>
    </row>
    <row r="775" spans="1:35" x14ac:dyDescent="0.2">
      <c r="A775" s="1">
        <v>59311</v>
      </c>
      <c r="B775" s="40" t="s">
        <v>231</v>
      </c>
      <c r="C775" s="1" t="s">
        <v>99</v>
      </c>
      <c r="D775" s="2">
        <v>41992</v>
      </c>
      <c r="E775" s="2">
        <v>42458</v>
      </c>
      <c r="F775" s="25">
        <v>-26.569999999999993</v>
      </c>
      <c r="G775" s="25">
        <v>-4.5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-8.0300000000000651</v>
      </c>
      <c r="O775" s="25">
        <v>-147.21000000000009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0</v>
      </c>
      <c r="W775" s="25">
        <v>0</v>
      </c>
      <c r="X775" s="25">
        <v>0</v>
      </c>
      <c r="Y775" s="25">
        <v>0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-27.18</v>
      </c>
      <c r="AF775" s="26">
        <v>-213.49</v>
      </c>
      <c r="AG775" s="25">
        <v>0</v>
      </c>
      <c r="AH775" s="25">
        <v>-112.67</v>
      </c>
      <c r="AI775" s="26">
        <v>-326.16000000000003</v>
      </c>
    </row>
    <row r="776" spans="1:35" x14ac:dyDescent="0.2">
      <c r="A776" s="1">
        <v>74482</v>
      </c>
      <c r="B776" s="40" t="s">
        <v>231</v>
      </c>
      <c r="C776" s="1" t="s">
        <v>99</v>
      </c>
      <c r="D776" s="2">
        <v>44811</v>
      </c>
      <c r="E776" s="2">
        <v>44913</v>
      </c>
      <c r="F776" s="25">
        <v>0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-42.79</v>
      </c>
      <c r="V776" s="25">
        <v>0</v>
      </c>
      <c r="W776" s="25">
        <v>0</v>
      </c>
      <c r="X776" s="25">
        <v>0</v>
      </c>
      <c r="Y776" s="25">
        <v>0</v>
      </c>
      <c r="Z776" s="25">
        <v>0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6">
        <v>-42.79</v>
      </c>
      <c r="AG776" s="25">
        <v>0</v>
      </c>
      <c r="AH776" s="25">
        <v>-7.01</v>
      </c>
      <c r="AI776" s="26">
        <v>-49.8</v>
      </c>
    </row>
    <row r="777" spans="1:35" x14ac:dyDescent="0.2">
      <c r="A777" s="1">
        <v>70945</v>
      </c>
      <c r="B777" s="40" t="s">
        <v>231</v>
      </c>
      <c r="C777" s="1" t="s">
        <v>99</v>
      </c>
      <c r="D777" s="2">
        <v>43810</v>
      </c>
      <c r="E777" s="2">
        <v>43868</v>
      </c>
      <c r="F777" s="25">
        <v>0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-23.240000000000023</v>
      </c>
      <c r="O777" s="25">
        <v>0</v>
      </c>
      <c r="P777" s="25">
        <v>0</v>
      </c>
      <c r="Q777" s="25">
        <v>0</v>
      </c>
      <c r="R777" s="25">
        <v>-30.69</v>
      </c>
      <c r="S777" s="25">
        <v>0</v>
      </c>
      <c r="T777" s="25">
        <v>0</v>
      </c>
      <c r="U777" s="25">
        <v>0</v>
      </c>
      <c r="V777" s="25">
        <v>-528.19999999999982</v>
      </c>
      <c r="W777" s="25">
        <v>0</v>
      </c>
      <c r="X777" s="25">
        <v>0</v>
      </c>
      <c r="Y777" s="25">
        <v>0</v>
      </c>
      <c r="Z777" s="25">
        <v>0</v>
      </c>
      <c r="AA777" s="25">
        <v>0</v>
      </c>
      <c r="AB777" s="25">
        <v>0</v>
      </c>
      <c r="AC777" s="25">
        <v>0</v>
      </c>
      <c r="AD777" s="25">
        <v>0</v>
      </c>
      <c r="AE777" s="25">
        <v>-1842.0300000000002</v>
      </c>
      <c r="AF777" s="26">
        <v>-2424.16</v>
      </c>
      <c r="AG777" s="25">
        <v>-19.229999999999976</v>
      </c>
      <c r="AH777" s="25">
        <v>-193.82999999999998</v>
      </c>
      <c r="AI777" s="26">
        <v>-2637.22</v>
      </c>
    </row>
    <row r="778" spans="1:35" x14ac:dyDescent="0.2">
      <c r="A778" s="1">
        <v>71072</v>
      </c>
      <c r="B778" s="40" t="s">
        <v>231</v>
      </c>
      <c r="C778" s="1" t="s">
        <v>99</v>
      </c>
      <c r="D778" s="2">
        <v>43880</v>
      </c>
      <c r="E778" s="2">
        <v>43963</v>
      </c>
      <c r="F778" s="25">
        <v>0</v>
      </c>
      <c r="G778" s="25">
        <v>0</v>
      </c>
      <c r="H778" s="25">
        <v>0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0</v>
      </c>
      <c r="Z778" s="25">
        <v>0</v>
      </c>
      <c r="AA778" s="25">
        <v>0</v>
      </c>
      <c r="AB778" s="25">
        <v>0</v>
      </c>
      <c r="AC778" s="25">
        <v>0</v>
      </c>
      <c r="AD778" s="25">
        <v>0</v>
      </c>
      <c r="AE778" s="25">
        <v>0</v>
      </c>
      <c r="AF778" s="26">
        <v>0</v>
      </c>
      <c r="AG778" s="25">
        <v>0</v>
      </c>
      <c r="AH778" s="25">
        <v>0</v>
      </c>
      <c r="AI778" s="26">
        <v>0</v>
      </c>
    </row>
    <row r="779" spans="1:35" x14ac:dyDescent="0.2">
      <c r="A779" s="1">
        <v>73964</v>
      </c>
      <c r="B779" s="40" t="s">
        <v>231</v>
      </c>
      <c r="C779" s="1" t="s">
        <v>99</v>
      </c>
      <c r="D779" s="2">
        <v>44902</v>
      </c>
      <c r="E779" s="2">
        <v>44913</v>
      </c>
      <c r="F779" s="25">
        <v>0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0</v>
      </c>
      <c r="X779" s="25">
        <v>0</v>
      </c>
      <c r="Y779" s="25">
        <v>0</v>
      </c>
      <c r="Z779" s="25">
        <v>0</v>
      </c>
      <c r="AA779" s="25">
        <v>0</v>
      </c>
      <c r="AB779" s="25">
        <v>0</v>
      </c>
      <c r="AC779" s="25">
        <v>0</v>
      </c>
      <c r="AD779" s="25">
        <v>0</v>
      </c>
      <c r="AE779" s="25">
        <v>-24.510000000000161</v>
      </c>
      <c r="AF779" s="26">
        <v>-24.51</v>
      </c>
      <c r="AG779" s="25">
        <v>0</v>
      </c>
      <c r="AH779" s="25">
        <v>-4.0199999999999996</v>
      </c>
      <c r="AI779" s="26">
        <v>-28.53</v>
      </c>
    </row>
    <row r="780" spans="1:35" x14ac:dyDescent="0.2">
      <c r="A780" s="1">
        <v>67494</v>
      </c>
      <c r="B780" s="40" t="s">
        <v>231</v>
      </c>
      <c r="C780" s="1" t="s">
        <v>99</v>
      </c>
      <c r="D780" s="2">
        <v>42669</v>
      </c>
      <c r="E780" s="2">
        <v>42825</v>
      </c>
      <c r="F780" s="25">
        <v>0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25">
        <v>-252.46999999999986</v>
      </c>
      <c r="O780" s="25">
        <v>0</v>
      </c>
      <c r="P780" s="25">
        <v>-11.369999999999948</v>
      </c>
      <c r="Q780" s="25">
        <v>0</v>
      </c>
      <c r="R780" s="25">
        <v>-15.45</v>
      </c>
      <c r="S780" s="25">
        <v>-32.96</v>
      </c>
      <c r="T780" s="25">
        <v>0</v>
      </c>
      <c r="U780" s="25">
        <v>-421.32000000000005</v>
      </c>
      <c r="V780" s="25">
        <v>-33.950000000000003</v>
      </c>
      <c r="W780" s="25">
        <v>0</v>
      </c>
      <c r="X780" s="25">
        <v>0</v>
      </c>
      <c r="Y780" s="25">
        <v>0</v>
      </c>
      <c r="Z780" s="25">
        <v>-348.22999999999979</v>
      </c>
      <c r="AA780" s="25">
        <v>-233.84000000000006</v>
      </c>
      <c r="AB780" s="25">
        <v>-246.39999999999989</v>
      </c>
      <c r="AC780" s="25">
        <v>-404.7</v>
      </c>
      <c r="AD780" s="25">
        <v>0</v>
      </c>
      <c r="AE780" s="25">
        <v>-5182.1000000000013</v>
      </c>
      <c r="AF780" s="26">
        <v>-7182.79</v>
      </c>
      <c r="AG780" s="25">
        <v>0</v>
      </c>
      <c r="AH780" s="25">
        <v>-2235.2399999999998</v>
      </c>
      <c r="AI780" s="26">
        <v>-9418.0300000000007</v>
      </c>
    </row>
    <row r="781" spans="1:35" x14ac:dyDescent="0.2">
      <c r="A781" s="1">
        <v>71555</v>
      </c>
      <c r="B781" s="40" t="s">
        <v>231</v>
      </c>
      <c r="C781" s="1" t="s">
        <v>99</v>
      </c>
      <c r="D781" s="2">
        <v>44174</v>
      </c>
      <c r="E781" s="2">
        <v>44530</v>
      </c>
      <c r="F781" s="25">
        <v>0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0</v>
      </c>
      <c r="X781" s="25">
        <v>0</v>
      </c>
      <c r="Y781" s="25">
        <v>0</v>
      </c>
      <c r="Z781" s="25">
        <v>0</v>
      </c>
      <c r="AA781" s="25">
        <v>0</v>
      </c>
      <c r="AB781" s="25">
        <v>0</v>
      </c>
      <c r="AC781" s="25">
        <v>0</v>
      </c>
      <c r="AD781" s="25">
        <v>0</v>
      </c>
      <c r="AE781" s="25">
        <v>0</v>
      </c>
      <c r="AF781" s="26">
        <v>0</v>
      </c>
      <c r="AG781" s="25">
        <v>0</v>
      </c>
      <c r="AH781" s="25">
        <v>0</v>
      </c>
      <c r="AI781" s="26">
        <v>0</v>
      </c>
    </row>
    <row r="782" spans="1:35" x14ac:dyDescent="0.2">
      <c r="A782" s="1">
        <v>74372</v>
      </c>
      <c r="B782" s="40" t="s">
        <v>231</v>
      </c>
      <c r="C782" s="1" t="s">
        <v>99</v>
      </c>
      <c r="D782" s="2">
        <v>44776</v>
      </c>
      <c r="E782" s="2">
        <v>44913</v>
      </c>
      <c r="F782" s="25">
        <v>-23.132000000000005</v>
      </c>
      <c r="G782" s="25">
        <v>-1.5</v>
      </c>
      <c r="H782" s="25">
        <v>0</v>
      </c>
      <c r="I782" s="25">
        <v>0</v>
      </c>
      <c r="J782" s="25">
        <v>0</v>
      </c>
      <c r="K782" s="25">
        <v>0</v>
      </c>
      <c r="L782" s="25">
        <v>0</v>
      </c>
      <c r="M782" s="25">
        <v>0</v>
      </c>
      <c r="N782" s="25">
        <v>0</v>
      </c>
      <c r="O782" s="25">
        <v>0</v>
      </c>
      <c r="P782" s="25">
        <v>-8.8999999999999773</v>
      </c>
      <c r="Q782" s="25">
        <v>0</v>
      </c>
      <c r="R782" s="25">
        <v>0</v>
      </c>
      <c r="S782" s="25">
        <v>0</v>
      </c>
      <c r="T782" s="25">
        <v>-58.81</v>
      </c>
      <c r="U782" s="25">
        <v>-258.35000000000014</v>
      </c>
      <c r="V782" s="25">
        <v>0</v>
      </c>
      <c r="W782" s="25">
        <v>0</v>
      </c>
      <c r="X782" s="25">
        <v>0</v>
      </c>
      <c r="Y782" s="25">
        <v>0</v>
      </c>
      <c r="Z782" s="25">
        <v>0</v>
      </c>
      <c r="AA782" s="25">
        <v>0</v>
      </c>
      <c r="AB782" s="25">
        <v>0</v>
      </c>
      <c r="AC782" s="25">
        <v>0</v>
      </c>
      <c r="AD782" s="25">
        <v>0</v>
      </c>
      <c r="AE782" s="25">
        <v>-121.19000000000011</v>
      </c>
      <c r="AF782" s="26">
        <v>-471.88</v>
      </c>
      <c r="AG782" s="25">
        <v>-9.3719999999999786</v>
      </c>
      <c r="AH782" s="25">
        <v>-81.399999999999991</v>
      </c>
      <c r="AI782" s="26">
        <v>-562.65</v>
      </c>
    </row>
    <row r="783" spans="1:35" x14ac:dyDescent="0.2">
      <c r="A783" s="1">
        <v>73145</v>
      </c>
      <c r="B783" s="40" t="s">
        <v>231</v>
      </c>
      <c r="C783" s="1" t="s">
        <v>99</v>
      </c>
      <c r="D783" s="2">
        <v>44594</v>
      </c>
      <c r="E783" s="2">
        <v>44640</v>
      </c>
      <c r="F783" s="25">
        <v>0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-3.0000000000001137E-2</v>
      </c>
      <c r="N783" s="25">
        <v>-25.43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0</v>
      </c>
      <c r="AD783" s="25">
        <v>0</v>
      </c>
      <c r="AE783" s="25">
        <v>0</v>
      </c>
      <c r="AF783" s="26">
        <v>-25.46</v>
      </c>
      <c r="AG783" s="25">
        <v>0</v>
      </c>
      <c r="AH783" s="25">
        <v>-5.03</v>
      </c>
      <c r="AI783" s="26">
        <v>-30.49</v>
      </c>
    </row>
    <row r="784" spans="1:35" x14ac:dyDescent="0.2">
      <c r="A784" s="1">
        <v>69184</v>
      </c>
      <c r="B784" s="40" t="s">
        <v>231</v>
      </c>
      <c r="C784" s="1" t="s">
        <v>99</v>
      </c>
      <c r="D784" s="2">
        <v>43201</v>
      </c>
      <c r="E784" s="2">
        <v>43270</v>
      </c>
      <c r="F784" s="25">
        <v>0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-65.410000000000082</v>
      </c>
      <c r="N784" s="25">
        <v>-94.81</v>
      </c>
      <c r="O784" s="25">
        <v>0</v>
      </c>
      <c r="P784" s="25">
        <v>0</v>
      </c>
      <c r="Q784" s="25">
        <v>-80.56</v>
      </c>
      <c r="R784" s="25">
        <v>0</v>
      </c>
      <c r="S784" s="25">
        <v>-14.91</v>
      </c>
      <c r="T784" s="25">
        <v>0</v>
      </c>
      <c r="U784" s="25">
        <v>-455.41999999999996</v>
      </c>
      <c r="V784" s="25">
        <v>-726.20999999999992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-45.360000000000042</v>
      </c>
      <c r="AC784" s="25">
        <v>0</v>
      </c>
      <c r="AD784" s="25">
        <v>0</v>
      </c>
      <c r="AE784" s="25">
        <v>-2430.96</v>
      </c>
      <c r="AF784" s="26">
        <v>-3913.64</v>
      </c>
      <c r="AG784" s="25">
        <v>-98.480000000000018</v>
      </c>
      <c r="AH784" s="25">
        <v>-1143.6899999999998</v>
      </c>
      <c r="AI784" s="26">
        <v>-5155.8100000000004</v>
      </c>
    </row>
    <row r="785" spans="1:35" x14ac:dyDescent="0.2">
      <c r="A785" s="1">
        <v>72230</v>
      </c>
      <c r="B785" s="40" t="s">
        <v>231</v>
      </c>
      <c r="C785" s="1" t="s">
        <v>99</v>
      </c>
      <c r="D785" s="2">
        <v>44286</v>
      </c>
      <c r="E785" s="2">
        <v>44372</v>
      </c>
      <c r="F785" s="25">
        <v>0</v>
      </c>
      <c r="G785" s="25">
        <v>0</v>
      </c>
      <c r="H785" s="25">
        <v>0</v>
      </c>
      <c r="I785" s="25">
        <v>0</v>
      </c>
      <c r="J785" s="25">
        <v>0</v>
      </c>
      <c r="K785" s="25">
        <v>0</v>
      </c>
      <c r="L785" s="25">
        <v>0</v>
      </c>
      <c r="M785" s="25">
        <v>0</v>
      </c>
      <c r="N785" s="25">
        <v>-17.500000000000369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-467.0600000000004</v>
      </c>
      <c r="AE785" s="25">
        <v>-715.69000000000051</v>
      </c>
      <c r="AF785" s="26">
        <v>-1200.25</v>
      </c>
      <c r="AG785" s="25">
        <v>0</v>
      </c>
      <c r="AH785" s="25">
        <v>-273.73</v>
      </c>
      <c r="AI785" s="26">
        <v>-1473.98</v>
      </c>
    </row>
    <row r="786" spans="1:35" x14ac:dyDescent="0.2">
      <c r="A786" s="1">
        <v>70549</v>
      </c>
      <c r="B786" s="40" t="s">
        <v>231</v>
      </c>
      <c r="C786" s="1" t="s">
        <v>99</v>
      </c>
      <c r="D786" s="2">
        <v>43691</v>
      </c>
      <c r="E786" s="2">
        <v>43760</v>
      </c>
      <c r="F786" s="25">
        <v>-10.200000000000045</v>
      </c>
      <c r="G786" s="25">
        <v>-1.5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-3.41</v>
      </c>
      <c r="S786" s="25">
        <v>0</v>
      </c>
      <c r="T786" s="25">
        <v>-18.330000000000091</v>
      </c>
      <c r="U786" s="25">
        <v>-116.82000000000001</v>
      </c>
      <c r="V786" s="25">
        <v>0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0</v>
      </c>
      <c r="AE786" s="25">
        <v>-2021.49</v>
      </c>
      <c r="AF786" s="26">
        <v>-2171.75</v>
      </c>
      <c r="AG786" s="25">
        <v>0</v>
      </c>
      <c r="AH786" s="25">
        <v>-256.72000000000003</v>
      </c>
      <c r="AI786" s="26">
        <v>-2428.4699999999998</v>
      </c>
    </row>
    <row r="787" spans="1:35" x14ac:dyDescent="0.2">
      <c r="A787" s="1">
        <v>74733</v>
      </c>
      <c r="B787" s="40" t="s">
        <v>231</v>
      </c>
      <c r="C787" s="1" t="s">
        <v>99</v>
      </c>
      <c r="D787" s="2">
        <v>44867</v>
      </c>
      <c r="E787" s="2">
        <v>44913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6">
        <v>0</v>
      </c>
      <c r="AG787" s="25">
        <v>0</v>
      </c>
      <c r="AH787" s="25">
        <v>0</v>
      </c>
      <c r="AI787" s="26">
        <v>0</v>
      </c>
    </row>
    <row r="788" spans="1:35" x14ac:dyDescent="0.2">
      <c r="A788" s="1">
        <v>70958</v>
      </c>
      <c r="B788" s="40" t="s">
        <v>231</v>
      </c>
      <c r="C788" s="1" t="s">
        <v>99</v>
      </c>
      <c r="D788" s="2">
        <v>43803</v>
      </c>
      <c r="E788" s="2">
        <v>43888</v>
      </c>
      <c r="F788" s="25">
        <v>0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-20.439999999999912</v>
      </c>
      <c r="O788" s="25">
        <v>0</v>
      </c>
      <c r="P788" s="25">
        <v>0</v>
      </c>
      <c r="Q788" s="25">
        <v>0</v>
      </c>
      <c r="R788" s="25">
        <v>-13.64</v>
      </c>
      <c r="S788" s="25">
        <v>0</v>
      </c>
      <c r="T788" s="25">
        <v>-45.869999999999976</v>
      </c>
      <c r="U788" s="25">
        <v>-92.05</v>
      </c>
      <c r="V788" s="25">
        <v>-428.40999999999997</v>
      </c>
      <c r="W788" s="25">
        <v>0</v>
      </c>
      <c r="X788" s="25">
        <v>-4.3099999999999428</v>
      </c>
      <c r="Y788" s="25">
        <v>0</v>
      </c>
      <c r="Z788" s="25">
        <v>-114.58</v>
      </c>
      <c r="AA788" s="25">
        <v>0</v>
      </c>
      <c r="AB788" s="25">
        <v>0</v>
      </c>
      <c r="AC788" s="25">
        <v>0</v>
      </c>
      <c r="AD788" s="25">
        <v>0</v>
      </c>
      <c r="AE788" s="25">
        <v>-650.07999999999981</v>
      </c>
      <c r="AF788" s="26">
        <v>-1369.38</v>
      </c>
      <c r="AG788" s="25">
        <v>0</v>
      </c>
      <c r="AH788" s="25">
        <v>-214.95000000000002</v>
      </c>
      <c r="AI788" s="26">
        <v>-1584.33</v>
      </c>
    </row>
    <row r="789" spans="1:35" x14ac:dyDescent="0.2">
      <c r="A789" s="1">
        <v>70444</v>
      </c>
      <c r="B789" s="40" t="s">
        <v>231</v>
      </c>
      <c r="C789" s="1" t="s">
        <v>99</v>
      </c>
      <c r="D789" s="2">
        <v>43663</v>
      </c>
      <c r="E789" s="2">
        <v>43879</v>
      </c>
      <c r="F789" s="25">
        <v>-38.029999999999859</v>
      </c>
      <c r="G789" s="25">
        <v>-1.5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-200.86</v>
      </c>
      <c r="N789" s="25">
        <v>-78.030000000000172</v>
      </c>
      <c r="O789" s="25">
        <v>0</v>
      </c>
      <c r="P789" s="25">
        <v>-177.77000000000018</v>
      </c>
      <c r="Q789" s="25">
        <v>-54.67</v>
      </c>
      <c r="R789" s="25">
        <v>-51.150000000000006</v>
      </c>
      <c r="S789" s="25">
        <v>0</v>
      </c>
      <c r="T789" s="25">
        <v>-87.209999999999809</v>
      </c>
      <c r="U789" s="25">
        <v>-286.83</v>
      </c>
      <c r="V789" s="25">
        <v>-515.42999999999995</v>
      </c>
      <c r="W789" s="25">
        <v>-2.85</v>
      </c>
      <c r="X789" s="25">
        <v>0</v>
      </c>
      <c r="Y789" s="25">
        <v>0</v>
      </c>
      <c r="Z789" s="25">
        <v>-206.88000000000008</v>
      </c>
      <c r="AA789" s="25">
        <v>-887.10000000000082</v>
      </c>
      <c r="AB789" s="25">
        <v>0</v>
      </c>
      <c r="AC789" s="25">
        <v>0</v>
      </c>
      <c r="AD789" s="25">
        <v>0</v>
      </c>
      <c r="AE789" s="25">
        <v>-10450.02</v>
      </c>
      <c r="AF789" s="26">
        <v>-13038.33</v>
      </c>
      <c r="AG789" s="25">
        <v>-176.49000000000012</v>
      </c>
      <c r="AH789" s="25">
        <v>-2594.4999999999995</v>
      </c>
      <c r="AI789" s="26">
        <v>-15809.32</v>
      </c>
    </row>
    <row r="790" spans="1:35" x14ac:dyDescent="0.2">
      <c r="A790" s="1">
        <v>61836</v>
      </c>
      <c r="B790" s="40" t="s">
        <v>231</v>
      </c>
      <c r="C790" s="1" t="s">
        <v>99</v>
      </c>
      <c r="D790" s="2">
        <v>41992</v>
      </c>
      <c r="E790" s="2">
        <v>43417</v>
      </c>
      <c r="F790" s="25">
        <v>0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0</v>
      </c>
      <c r="X790" s="25">
        <v>0</v>
      </c>
      <c r="Y790" s="25">
        <v>0</v>
      </c>
      <c r="Z790" s="25">
        <v>0</v>
      </c>
      <c r="AA790" s="25">
        <v>0</v>
      </c>
      <c r="AB790" s="25">
        <v>0</v>
      </c>
      <c r="AC790" s="25">
        <v>0</v>
      </c>
      <c r="AD790" s="25">
        <v>0</v>
      </c>
      <c r="AE790" s="25">
        <v>0</v>
      </c>
      <c r="AF790" s="26">
        <v>0</v>
      </c>
      <c r="AG790" s="25">
        <v>0</v>
      </c>
      <c r="AH790" s="25">
        <v>0</v>
      </c>
      <c r="AI790" s="26">
        <v>0</v>
      </c>
    </row>
    <row r="791" spans="1:35" x14ac:dyDescent="0.2">
      <c r="A791" s="1">
        <v>41782</v>
      </c>
      <c r="B791" s="40" t="s">
        <v>231</v>
      </c>
      <c r="C791" s="1" t="s">
        <v>99</v>
      </c>
      <c r="D791" s="2">
        <v>42718</v>
      </c>
      <c r="E791" s="2">
        <v>44466</v>
      </c>
      <c r="F791" s="25">
        <v>-282.54999999999995</v>
      </c>
      <c r="G791" s="25">
        <v>-1.5</v>
      </c>
      <c r="H791" s="25">
        <v>-12.97</v>
      </c>
      <c r="I791" s="25">
        <v>0</v>
      </c>
      <c r="J791" s="25">
        <v>-124.41999999999996</v>
      </c>
      <c r="K791" s="25">
        <v>0</v>
      </c>
      <c r="L791" s="25">
        <v>0</v>
      </c>
      <c r="M791" s="25">
        <v>-531.20000000000005</v>
      </c>
      <c r="N791" s="25">
        <v>-991.33000000000027</v>
      </c>
      <c r="O791" s="25">
        <v>-226.08</v>
      </c>
      <c r="P791" s="25">
        <v>0</v>
      </c>
      <c r="Q791" s="25">
        <v>-29.609999999999985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5">
        <v>0</v>
      </c>
      <c r="Z791" s="25">
        <v>0</v>
      </c>
      <c r="AA791" s="25">
        <v>0</v>
      </c>
      <c r="AB791" s="25">
        <v>-1206.4299999999996</v>
      </c>
      <c r="AC791" s="25">
        <v>0</v>
      </c>
      <c r="AD791" s="25">
        <v>0</v>
      </c>
      <c r="AE791" s="25">
        <v>-195.31</v>
      </c>
      <c r="AF791" s="26">
        <v>-3601.4</v>
      </c>
      <c r="AG791" s="25">
        <v>0</v>
      </c>
      <c r="AH791" s="25">
        <v>-1159.2699999999984</v>
      </c>
      <c r="AI791" s="26">
        <v>-4760.67</v>
      </c>
    </row>
    <row r="792" spans="1:35" x14ac:dyDescent="0.2">
      <c r="A792" s="1">
        <v>60498</v>
      </c>
      <c r="B792" s="40" t="s">
        <v>231</v>
      </c>
      <c r="C792" s="1" t="s">
        <v>99</v>
      </c>
      <c r="D792" s="2">
        <v>41992</v>
      </c>
      <c r="E792" s="2">
        <v>42347</v>
      </c>
      <c r="F792" s="25">
        <v>0</v>
      </c>
      <c r="G792" s="25">
        <v>0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5">
        <v>0</v>
      </c>
      <c r="N792" s="25">
        <v>-459.86999999999978</v>
      </c>
      <c r="O792" s="25">
        <v>0</v>
      </c>
      <c r="P792" s="25">
        <v>-59.799999999999912</v>
      </c>
      <c r="Q792" s="25">
        <v>-182.89000000000027</v>
      </c>
      <c r="R792" s="25">
        <v>0</v>
      </c>
      <c r="S792" s="25">
        <v>-35.359999999999893</v>
      </c>
      <c r="T792" s="25">
        <v>-192.59</v>
      </c>
      <c r="U792" s="25">
        <v>-447.11999999999989</v>
      </c>
      <c r="V792" s="25">
        <v>-1579.5100000000002</v>
      </c>
      <c r="W792" s="25">
        <v>-12.3</v>
      </c>
      <c r="X792" s="25">
        <v>-15.01</v>
      </c>
      <c r="Y792" s="25">
        <v>0</v>
      </c>
      <c r="Z792" s="25">
        <v>-446.76</v>
      </c>
      <c r="AA792" s="25">
        <v>-1233.4799999999996</v>
      </c>
      <c r="AB792" s="25">
        <v>-927.35</v>
      </c>
      <c r="AC792" s="25">
        <v>0</v>
      </c>
      <c r="AD792" s="25">
        <v>0</v>
      </c>
      <c r="AE792" s="25">
        <v>-8909.3500000000022</v>
      </c>
      <c r="AF792" s="26">
        <v>-14501.39</v>
      </c>
      <c r="AG792" s="25">
        <v>0</v>
      </c>
      <c r="AH792" s="25">
        <v>-6671.93</v>
      </c>
      <c r="AI792" s="26">
        <v>-21173.32</v>
      </c>
    </row>
    <row r="793" spans="1:35" x14ac:dyDescent="0.2">
      <c r="A793" s="1">
        <v>63931</v>
      </c>
      <c r="B793" s="40" t="s">
        <v>231</v>
      </c>
      <c r="C793" s="1" t="s">
        <v>99</v>
      </c>
      <c r="D793" s="2">
        <v>41992</v>
      </c>
      <c r="E793" s="2">
        <v>42092</v>
      </c>
      <c r="F793" s="25">
        <v>0</v>
      </c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  <c r="N793" s="25">
        <v>-48.889999999999844</v>
      </c>
      <c r="O793" s="25">
        <v>0</v>
      </c>
      <c r="P793" s="25">
        <v>-70.479999999999905</v>
      </c>
      <c r="Q793" s="25">
        <v>0</v>
      </c>
      <c r="R793" s="25">
        <v>0</v>
      </c>
      <c r="S793" s="25">
        <v>0</v>
      </c>
      <c r="T793" s="25">
        <v>-92.56</v>
      </c>
      <c r="U793" s="25">
        <v>-768.03999999999951</v>
      </c>
      <c r="V793" s="25">
        <v>-1054.3900000000001</v>
      </c>
      <c r="W793" s="25">
        <v>0</v>
      </c>
      <c r="X793" s="25">
        <v>0</v>
      </c>
      <c r="Y793" s="25">
        <v>0</v>
      </c>
      <c r="Z793" s="25">
        <v>0</v>
      </c>
      <c r="AA793" s="25">
        <v>0</v>
      </c>
      <c r="AB793" s="25">
        <v>0</v>
      </c>
      <c r="AC793" s="25">
        <v>0</v>
      </c>
      <c r="AD793" s="25">
        <v>0</v>
      </c>
      <c r="AE793" s="25">
        <v>-3909.5299999999988</v>
      </c>
      <c r="AF793" s="26">
        <v>-5943.89</v>
      </c>
      <c r="AG793" s="25">
        <v>-176.18000000000006</v>
      </c>
      <c r="AH793" s="25">
        <v>-2943.96</v>
      </c>
      <c r="AI793" s="26">
        <v>-9064.0300000000007</v>
      </c>
    </row>
    <row r="794" spans="1:35" x14ac:dyDescent="0.2">
      <c r="A794" s="1" t="s">
        <v>143</v>
      </c>
      <c r="B794" s="40" t="s">
        <v>231</v>
      </c>
      <c r="C794" s="1" t="s">
        <v>99</v>
      </c>
      <c r="D794" s="2">
        <v>43047</v>
      </c>
      <c r="E794" s="2">
        <v>44913</v>
      </c>
      <c r="F794" s="25">
        <v>0</v>
      </c>
      <c r="G794" s="25">
        <v>0</v>
      </c>
      <c r="H794" s="25">
        <v>0</v>
      </c>
      <c r="I794" s="25">
        <v>0</v>
      </c>
      <c r="J794" s="25">
        <v>0</v>
      </c>
      <c r="K794" s="25">
        <v>0</v>
      </c>
      <c r="L794" s="25">
        <v>0</v>
      </c>
      <c r="M794" s="25">
        <v>-625.47</v>
      </c>
      <c r="N794" s="25">
        <v>-897.7299999999999</v>
      </c>
      <c r="O794" s="25">
        <v>0</v>
      </c>
      <c r="P794" s="25">
        <v>-222.04000000000008</v>
      </c>
      <c r="Q794" s="25">
        <v>-33.950000000000003</v>
      </c>
      <c r="R794" s="25">
        <v>0</v>
      </c>
      <c r="S794" s="25">
        <v>-75.179999999999993</v>
      </c>
      <c r="T794" s="25">
        <v>-324.75999999999993</v>
      </c>
      <c r="U794" s="25">
        <v>-3530.9099999999994</v>
      </c>
      <c r="V794" s="25">
        <v>-1884.8199999999997</v>
      </c>
      <c r="W794" s="25">
        <v>-2.85</v>
      </c>
      <c r="X794" s="25">
        <v>0</v>
      </c>
      <c r="Y794" s="25">
        <v>0</v>
      </c>
      <c r="Z794" s="25">
        <v>0</v>
      </c>
      <c r="AA794" s="25">
        <v>-216.98000000000002</v>
      </c>
      <c r="AB794" s="25">
        <v>-398.14</v>
      </c>
      <c r="AC794" s="25">
        <v>0</v>
      </c>
      <c r="AD794" s="25">
        <v>0</v>
      </c>
      <c r="AE794" s="25">
        <v>-15207.04</v>
      </c>
      <c r="AF794" s="26">
        <v>-23419.87</v>
      </c>
      <c r="AG794" s="25">
        <v>0</v>
      </c>
      <c r="AH794" s="25">
        <v>-6229.299999999992</v>
      </c>
      <c r="AI794" s="26">
        <v>-29649.17</v>
      </c>
    </row>
    <row r="795" spans="1:35" x14ac:dyDescent="0.2">
      <c r="A795" s="1" t="s">
        <v>144</v>
      </c>
      <c r="B795" s="40" t="s">
        <v>231</v>
      </c>
      <c r="C795" s="1" t="s">
        <v>99</v>
      </c>
      <c r="D795" s="2">
        <v>43418</v>
      </c>
      <c r="E795" s="2">
        <v>44595</v>
      </c>
      <c r="F795" s="25">
        <v>-15.590000000000146</v>
      </c>
      <c r="G795" s="25">
        <v>-3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-5.4900000000002365</v>
      </c>
      <c r="N795" s="25">
        <v>-1601.6199999999997</v>
      </c>
      <c r="O795" s="25">
        <v>0</v>
      </c>
      <c r="P795" s="25">
        <v>-115.12000000000012</v>
      </c>
      <c r="Q795" s="25">
        <v>0</v>
      </c>
      <c r="R795" s="25">
        <v>-13.440000000000001</v>
      </c>
      <c r="S795" s="25">
        <v>-6.6</v>
      </c>
      <c r="T795" s="25">
        <v>-211.47</v>
      </c>
      <c r="U795" s="25">
        <v>-1945.9199999999996</v>
      </c>
      <c r="V795" s="25">
        <v>-2543.04</v>
      </c>
      <c r="W795" s="25">
        <v>0</v>
      </c>
      <c r="X795" s="25">
        <v>0</v>
      </c>
      <c r="Y795" s="25">
        <v>0</v>
      </c>
      <c r="Z795" s="25">
        <v>0</v>
      </c>
      <c r="AA795" s="25">
        <v>-244.87000000000012</v>
      </c>
      <c r="AB795" s="25">
        <v>-717.72999999999979</v>
      </c>
      <c r="AC795" s="25">
        <v>0</v>
      </c>
      <c r="AD795" s="25">
        <v>0</v>
      </c>
      <c r="AE795" s="25">
        <v>-14588.759999999997</v>
      </c>
      <c r="AF795" s="26">
        <v>-22012.65</v>
      </c>
      <c r="AG795" s="25">
        <v>-132.54000000000008</v>
      </c>
      <c r="AH795" s="25">
        <v>-4877.9399999999996</v>
      </c>
      <c r="AI795" s="26">
        <v>-27023.13</v>
      </c>
    </row>
    <row r="796" spans="1:35" x14ac:dyDescent="0.2">
      <c r="A796" s="1">
        <v>66672</v>
      </c>
      <c r="B796" s="40" t="s">
        <v>231</v>
      </c>
      <c r="C796" s="1" t="s">
        <v>99</v>
      </c>
      <c r="D796" s="2">
        <v>42935</v>
      </c>
      <c r="E796" s="2">
        <v>43144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-322.52000000000027</v>
      </c>
      <c r="O796" s="25">
        <v>0</v>
      </c>
      <c r="P796" s="25">
        <v>-536.48000000000025</v>
      </c>
      <c r="Q796" s="25">
        <v>-41.11</v>
      </c>
      <c r="R796" s="25">
        <v>-3.19</v>
      </c>
      <c r="S796" s="25">
        <v>-153.35999999999999</v>
      </c>
      <c r="T796" s="25">
        <v>-341.16000000000031</v>
      </c>
      <c r="U796" s="25">
        <v>-1430.2999999999997</v>
      </c>
      <c r="V796" s="25">
        <v>0</v>
      </c>
      <c r="W796" s="25">
        <v>-2.67</v>
      </c>
      <c r="X796" s="25">
        <v>-4.05</v>
      </c>
      <c r="Y796" s="25">
        <v>0</v>
      </c>
      <c r="Z796" s="25">
        <v>-110.93</v>
      </c>
      <c r="AA796" s="25">
        <v>-63.95</v>
      </c>
      <c r="AB796" s="25">
        <v>0</v>
      </c>
      <c r="AC796" s="25">
        <v>0</v>
      </c>
      <c r="AD796" s="25">
        <v>0</v>
      </c>
      <c r="AE796" s="25">
        <v>-8198.9600000000009</v>
      </c>
      <c r="AF796" s="26">
        <v>-11208.68</v>
      </c>
      <c r="AG796" s="25">
        <v>-232.0300000000002</v>
      </c>
      <c r="AH796" s="25">
        <v>-3469.69</v>
      </c>
      <c r="AI796" s="26">
        <v>-14910.4</v>
      </c>
    </row>
    <row r="797" spans="1:35" x14ac:dyDescent="0.2">
      <c r="A797" s="1">
        <v>67539</v>
      </c>
      <c r="B797" s="40" t="s">
        <v>231</v>
      </c>
      <c r="C797" s="1" t="s">
        <v>99</v>
      </c>
      <c r="D797" s="2">
        <v>42676</v>
      </c>
      <c r="E797" s="2">
        <v>42825</v>
      </c>
      <c r="F797" s="25">
        <v>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-227.37999999999982</v>
      </c>
      <c r="O797" s="25">
        <v>0</v>
      </c>
      <c r="P797" s="25">
        <v>0</v>
      </c>
      <c r="Q797" s="25">
        <v>0</v>
      </c>
      <c r="R797" s="25">
        <v>-3.09</v>
      </c>
      <c r="S797" s="25">
        <v>-6.18</v>
      </c>
      <c r="T797" s="25">
        <v>0</v>
      </c>
      <c r="U797" s="25">
        <v>-269.22999999999996</v>
      </c>
      <c r="V797" s="25">
        <v>-235.84000000000003</v>
      </c>
      <c r="W797" s="25">
        <v>0</v>
      </c>
      <c r="X797" s="25">
        <v>0</v>
      </c>
      <c r="Y797" s="25">
        <v>0</v>
      </c>
      <c r="Z797" s="25">
        <v>-164.77999999999992</v>
      </c>
      <c r="AA797" s="25">
        <v>-113.18</v>
      </c>
      <c r="AB797" s="25">
        <v>-56.829999999999927</v>
      </c>
      <c r="AC797" s="25">
        <v>0</v>
      </c>
      <c r="AD797" s="25">
        <v>-861.2299999999999</v>
      </c>
      <c r="AE797" s="25">
        <v>-7003.75</v>
      </c>
      <c r="AF797" s="26">
        <v>-8941.49</v>
      </c>
      <c r="AG797" s="25">
        <v>0</v>
      </c>
      <c r="AH797" s="25">
        <v>-2734.2000000000003</v>
      </c>
      <c r="AI797" s="26">
        <v>-11675.69</v>
      </c>
    </row>
    <row r="798" spans="1:35" x14ac:dyDescent="0.2">
      <c r="A798" s="1">
        <v>60414</v>
      </c>
      <c r="B798" s="40" t="s">
        <v>231</v>
      </c>
      <c r="C798" s="1" t="s">
        <v>99</v>
      </c>
      <c r="D798" s="2">
        <v>41992</v>
      </c>
      <c r="E798" s="2">
        <v>42850</v>
      </c>
      <c r="F798" s="25">
        <v>0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-1561.652</v>
      </c>
      <c r="N798" s="25">
        <v>-1450.3500000000006</v>
      </c>
      <c r="O798" s="25">
        <v>0</v>
      </c>
      <c r="P798" s="25">
        <v>-501.09999999999985</v>
      </c>
      <c r="Q798" s="25">
        <v>-100.68999999999991</v>
      </c>
      <c r="R798" s="25">
        <v>-3.02</v>
      </c>
      <c r="S798" s="25">
        <v>-14.210000000000006</v>
      </c>
      <c r="T798" s="25">
        <v>-185.10999999999999</v>
      </c>
      <c r="U798" s="25">
        <v>-485.8199999999996</v>
      </c>
      <c r="V798" s="25">
        <v>-2217</v>
      </c>
      <c r="W798" s="25">
        <v>0</v>
      </c>
      <c r="X798" s="25">
        <v>0</v>
      </c>
      <c r="Y798" s="25">
        <v>0</v>
      </c>
      <c r="Z798" s="25">
        <v>0</v>
      </c>
      <c r="AA798" s="25">
        <v>-1246.8299999999992</v>
      </c>
      <c r="AB798" s="25">
        <v>-1224.2499999999998</v>
      </c>
      <c r="AC798" s="25">
        <v>0</v>
      </c>
      <c r="AD798" s="25">
        <v>0</v>
      </c>
      <c r="AE798" s="25">
        <v>-27689.16</v>
      </c>
      <c r="AF798" s="26">
        <v>-36679.19</v>
      </c>
      <c r="AG798" s="25">
        <v>0</v>
      </c>
      <c r="AH798" s="25">
        <v>-13645.560000000001</v>
      </c>
      <c r="AI798" s="26">
        <v>-50324.75</v>
      </c>
    </row>
    <row r="799" spans="1:35" x14ac:dyDescent="0.2">
      <c r="A799" s="1">
        <v>40564</v>
      </c>
      <c r="B799" s="40" t="s">
        <v>231</v>
      </c>
      <c r="C799" s="1" t="s">
        <v>99</v>
      </c>
      <c r="D799" s="2">
        <v>41992</v>
      </c>
      <c r="E799" s="2">
        <v>44913</v>
      </c>
      <c r="F799" s="25">
        <v>0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25">
        <v>0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6">
        <v>0</v>
      </c>
      <c r="AG799" s="25">
        <v>0</v>
      </c>
      <c r="AH799" s="25">
        <v>0</v>
      </c>
      <c r="AI799" s="26">
        <v>0</v>
      </c>
    </row>
    <row r="800" spans="1:35" x14ac:dyDescent="0.2">
      <c r="A800" s="1">
        <v>63172</v>
      </c>
      <c r="B800" s="40" t="s">
        <v>231</v>
      </c>
      <c r="C800" s="1" t="s">
        <v>99</v>
      </c>
      <c r="D800" s="2">
        <v>41992</v>
      </c>
      <c r="E800" s="2">
        <v>42486</v>
      </c>
      <c r="F800" s="25">
        <v>0</v>
      </c>
      <c r="G800" s="25">
        <v>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-623.71</v>
      </c>
      <c r="Q800" s="25">
        <v>0</v>
      </c>
      <c r="R800" s="25">
        <v>-5.9</v>
      </c>
      <c r="S800" s="25">
        <v>0</v>
      </c>
      <c r="T800" s="25">
        <v>0</v>
      </c>
      <c r="U800" s="25">
        <v>0</v>
      </c>
      <c r="V800" s="25">
        <v>-419.9</v>
      </c>
      <c r="W800" s="25">
        <v>0</v>
      </c>
      <c r="X800" s="25">
        <v>0</v>
      </c>
      <c r="Y800" s="25">
        <v>0</v>
      </c>
      <c r="Z800" s="25">
        <v>0</v>
      </c>
      <c r="AA800" s="25">
        <v>0</v>
      </c>
      <c r="AB800" s="25">
        <v>0</v>
      </c>
      <c r="AC800" s="25">
        <v>0</v>
      </c>
      <c r="AD800" s="25">
        <v>0</v>
      </c>
      <c r="AE800" s="25">
        <v>-636.08999999999992</v>
      </c>
      <c r="AF800" s="26">
        <v>-1685.6</v>
      </c>
      <c r="AG800" s="25">
        <v>-86.670000000000016</v>
      </c>
      <c r="AH800" s="25">
        <v>-974.6500000000002</v>
      </c>
      <c r="AI800" s="26">
        <v>-2746.92</v>
      </c>
    </row>
    <row r="801" spans="1:35" x14ac:dyDescent="0.2">
      <c r="A801" s="1">
        <v>60282</v>
      </c>
      <c r="B801" s="40" t="s">
        <v>231</v>
      </c>
      <c r="C801" s="1" t="s">
        <v>99</v>
      </c>
      <c r="D801" s="2">
        <v>41992</v>
      </c>
      <c r="E801" s="2">
        <v>42650</v>
      </c>
      <c r="F801" s="25">
        <v>0</v>
      </c>
      <c r="G801" s="25">
        <v>0</v>
      </c>
      <c r="H801" s="25">
        <v>0</v>
      </c>
      <c r="I801" s="25">
        <v>0</v>
      </c>
      <c r="J801" s="25">
        <v>-101.36999999999989</v>
      </c>
      <c r="K801" s="25">
        <v>0</v>
      </c>
      <c r="L801" s="25">
        <v>0</v>
      </c>
      <c r="M801" s="25">
        <v>-185.20000000000044</v>
      </c>
      <c r="N801" s="25">
        <v>-1068.8699999999997</v>
      </c>
      <c r="O801" s="25">
        <v>0</v>
      </c>
      <c r="P801" s="25">
        <v>-158.61000000000001</v>
      </c>
      <c r="Q801" s="25">
        <v>0</v>
      </c>
      <c r="R801" s="25">
        <v>0</v>
      </c>
      <c r="S801" s="25">
        <v>0</v>
      </c>
      <c r="T801" s="25">
        <v>-60.339999999999982</v>
      </c>
      <c r="U801" s="25">
        <v>-2605.9919999999988</v>
      </c>
      <c r="V801" s="25">
        <v>-2865.98</v>
      </c>
      <c r="W801" s="25">
        <v>0</v>
      </c>
      <c r="X801" s="25">
        <v>0</v>
      </c>
      <c r="Y801" s="25">
        <v>0</v>
      </c>
      <c r="Z801" s="25">
        <v>0</v>
      </c>
      <c r="AA801" s="25">
        <v>0</v>
      </c>
      <c r="AB801" s="25">
        <v>0</v>
      </c>
      <c r="AC801" s="25">
        <v>0</v>
      </c>
      <c r="AD801" s="25">
        <v>0</v>
      </c>
      <c r="AE801" s="25">
        <v>-27269.950000000012</v>
      </c>
      <c r="AF801" s="26">
        <v>-34316.31</v>
      </c>
      <c r="AG801" s="25">
        <v>-946.22599999999966</v>
      </c>
      <c r="AH801" s="25">
        <v>-16548.590000000004</v>
      </c>
      <c r="AI801" s="26">
        <v>-51811.13</v>
      </c>
    </row>
    <row r="802" spans="1:35" x14ac:dyDescent="0.2">
      <c r="A802" s="1">
        <v>64415</v>
      </c>
      <c r="B802" s="40" t="s">
        <v>231</v>
      </c>
      <c r="C802" s="1" t="s">
        <v>99</v>
      </c>
      <c r="D802" s="2">
        <v>41992</v>
      </c>
      <c r="E802" s="2">
        <v>42140</v>
      </c>
      <c r="F802" s="25">
        <v>0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-108.20999999999972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-37.61</v>
      </c>
      <c r="U802" s="25">
        <v>-68.536000000000044</v>
      </c>
      <c r="V802" s="25">
        <v>-756.91999999999985</v>
      </c>
      <c r="W802" s="25">
        <v>0</v>
      </c>
      <c r="X802" s="25">
        <v>0</v>
      </c>
      <c r="Y802" s="25">
        <v>0</v>
      </c>
      <c r="Z802" s="25">
        <v>0</v>
      </c>
      <c r="AA802" s="25">
        <v>0</v>
      </c>
      <c r="AB802" s="25">
        <v>0</v>
      </c>
      <c r="AC802" s="25">
        <v>0</v>
      </c>
      <c r="AD802" s="25">
        <v>0</v>
      </c>
      <c r="AE802" s="25">
        <v>-121.2600000000001</v>
      </c>
      <c r="AF802" s="26">
        <v>-1092.54</v>
      </c>
      <c r="AG802" s="25">
        <v>0</v>
      </c>
      <c r="AH802" s="25">
        <v>-542.1</v>
      </c>
      <c r="AI802" s="26">
        <v>-1634.64</v>
      </c>
    </row>
    <row r="803" spans="1:35" x14ac:dyDescent="0.2">
      <c r="A803" s="1">
        <v>65430</v>
      </c>
      <c r="B803" s="40" t="s">
        <v>231</v>
      </c>
      <c r="C803" s="1" t="s">
        <v>99</v>
      </c>
      <c r="D803" s="2">
        <v>42298</v>
      </c>
      <c r="E803" s="2">
        <v>42402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-339.53999999999974</v>
      </c>
      <c r="V803" s="25">
        <v>-892.92999999999984</v>
      </c>
      <c r="W803" s="25">
        <v>0</v>
      </c>
      <c r="X803" s="25">
        <v>0</v>
      </c>
      <c r="Y803" s="25">
        <v>0</v>
      </c>
      <c r="Z803" s="25">
        <v>0</v>
      </c>
      <c r="AA803" s="25">
        <v>0</v>
      </c>
      <c r="AB803" s="25">
        <v>0</v>
      </c>
      <c r="AC803" s="25">
        <v>0</v>
      </c>
      <c r="AD803" s="25">
        <v>0</v>
      </c>
      <c r="AE803" s="25">
        <v>-300.83999999999997</v>
      </c>
      <c r="AF803" s="26">
        <v>-1533.31</v>
      </c>
      <c r="AG803" s="25">
        <v>-127.55</v>
      </c>
      <c r="AH803" s="25">
        <v>-616.74999999999989</v>
      </c>
      <c r="AI803" s="26">
        <v>-2277.61</v>
      </c>
    </row>
    <row r="804" spans="1:35" x14ac:dyDescent="0.2">
      <c r="A804" s="1" t="s">
        <v>145</v>
      </c>
      <c r="B804" s="40" t="s">
        <v>231</v>
      </c>
      <c r="C804" s="1" t="s">
        <v>99</v>
      </c>
      <c r="D804" s="2">
        <v>41992</v>
      </c>
      <c r="E804" s="2">
        <v>43771</v>
      </c>
      <c r="F804" s="25">
        <v>0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-446.18</v>
      </c>
      <c r="N804" s="25">
        <v>-1028.5799999999995</v>
      </c>
      <c r="O804" s="25">
        <v>0</v>
      </c>
      <c r="P804" s="25">
        <v>-456.83000000000004</v>
      </c>
      <c r="Q804" s="25">
        <v>-2695.2299999999996</v>
      </c>
      <c r="R804" s="25">
        <v>-20.46</v>
      </c>
      <c r="S804" s="25">
        <v>-335.24000000000024</v>
      </c>
      <c r="T804" s="25">
        <v>-776.5</v>
      </c>
      <c r="U804" s="25">
        <v>-3934.7399999999993</v>
      </c>
      <c r="V804" s="25">
        <v>-1448.8500000000004</v>
      </c>
      <c r="W804" s="25">
        <v>0</v>
      </c>
      <c r="X804" s="25">
        <v>0</v>
      </c>
      <c r="Y804" s="25">
        <v>0</v>
      </c>
      <c r="Z804" s="25">
        <v>-109.22</v>
      </c>
      <c r="AA804" s="25">
        <v>-958.2600000000001</v>
      </c>
      <c r="AB804" s="25">
        <v>0</v>
      </c>
      <c r="AC804" s="25">
        <v>0</v>
      </c>
      <c r="AD804" s="25">
        <v>-7164.909999999998</v>
      </c>
      <c r="AE804" s="25">
        <v>-35682.409999999996</v>
      </c>
      <c r="AF804" s="26">
        <v>-55057.41</v>
      </c>
      <c r="AG804" s="25">
        <v>-86.070000000000078</v>
      </c>
      <c r="AH804" s="25">
        <v>-13101.520000000006</v>
      </c>
      <c r="AI804" s="26">
        <v>-68245</v>
      </c>
    </row>
    <row r="805" spans="1:35" x14ac:dyDescent="0.2">
      <c r="A805" s="1">
        <v>59438</v>
      </c>
      <c r="B805" s="40" t="s">
        <v>231</v>
      </c>
      <c r="C805" s="1" t="s">
        <v>99</v>
      </c>
      <c r="D805" s="2">
        <v>41992</v>
      </c>
      <c r="E805" s="2">
        <v>42196</v>
      </c>
      <c r="F805" s="25">
        <v>0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-430.76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25">
        <v>0</v>
      </c>
      <c r="AA805" s="25">
        <v>0</v>
      </c>
      <c r="AB805" s="25">
        <v>0</v>
      </c>
      <c r="AC805" s="25">
        <v>0</v>
      </c>
      <c r="AD805" s="25">
        <v>0</v>
      </c>
      <c r="AE805" s="25">
        <v>0</v>
      </c>
      <c r="AF805" s="26">
        <v>-430.76</v>
      </c>
      <c r="AG805" s="25">
        <v>0</v>
      </c>
      <c r="AH805" s="25">
        <v>-135.84</v>
      </c>
      <c r="AI805" s="26">
        <v>-566.6</v>
      </c>
    </row>
    <row r="806" spans="1:35" x14ac:dyDescent="0.2">
      <c r="A806" s="1">
        <v>74098</v>
      </c>
      <c r="B806" s="40" t="s">
        <v>231</v>
      </c>
      <c r="C806" s="1" t="s">
        <v>99</v>
      </c>
      <c r="D806" s="2">
        <v>44741</v>
      </c>
      <c r="E806" s="2">
        <v>44913</v>
      </c>
      <c r="F806" s="25">
        <v>0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25">
        <v>0</v>
      </c>
      <c r="AA806" s="25">
        <v>0</v>
      </c>
      <c r="AB806" s="25">
        <v>0</v>
      </c>
      <c r="AC806" s="25">
        <v>0</v>
      </c>
      <c r="AD806" s="25">
        <v>0</v>
      </c>
      <c r="AE806" s="25">
        <v>0</v>
      </c>
      <c r="AF806" s="26">
        <v>0</v>
      </c>
      <c r="AG806" s="25">
        <v>0</v>
      </c>
      <c r="AH806" s="25">
        <v>0</v>
      </c>
      <c r="AI806" s="26">
        <v>0</v>
      </c>
    </row>
    <row r="807" spans="1:35" x14ac:dyDescent="0.2">
      <c r="A807" s="1">
        <v>67403</v>
      </c>
      <c r="B807" s="40" t="s">
        <v>231</v>
      </c>
      <c r="C807" s="1" t="s">
        <v>99</v>
      </c>
      <c r="D807" s="2">
        <v>44580</v>
      </c>
      <c r="E807" s="2">
        <v>44846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-403.38</v>
      </c>
      <c r="O807" s="25">
        <v>-172.68</v>
      </c>
      <c r="P807" s="25">
        <v>0</v>
      </c>
      <c r="Q807" s="25">
        <v>0</v>
      </c>
      <c r="R807" s="25">
        <v>-3.71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25">
        <v>0</v>
      </c>
      <c r="AA807" s="25">
        <v>0</v>
      </c>
      <c r="AB807" s="25">
        <v>0</v>
      </c>
      <c r="AC807" s="25">
        <v>0</v>
      </c>
      <c r="AD807" s="25">
        <v>0</v>
      </c>
      <c r="AE807" s="25">
        <v>0</v>
      </c>
      <c r="AF807" s="26">
        <v>-579.77</v>
      </c>
      <c r="AG807" s="25">
        <v>0</v>
      </c>
      <c r="AH807" s="25">
        <v>-100.98000000000002</v>
      </c>
      <c r="AI807" s="26">
        <v>-680.75</v>
      </c>
    </row>
    <row r="808" spans="1:35" x14ac:dyDescent="0.2">
      <c r="A808" s="1">
        <v>73856</v>
      </c>
      <c r="B808" s="40" t="s">
        <v>231</v>
      </c>
      <c r="C808" s="1" t="s">
        <v>99</v>
      </c>
      <c r="D808" s="2">
        <v>44692</v>
      </c>
      <c r="E808" s="2">
        <v>44903</v>
      </c>
      <c r="F808" s="25">
        <v>0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0</v>
      </c>
      <c r="AC808" s="25">
        <v>0</v>
      </c>
      <c r="AD808" s="25">
        <v>0</v>
      </c>
      <c r="AE808" s="25">
        <v>0</v>
      </c>
      <c r="AF808" s="26">
        <v>0</v>
      </c>
      <c r="AG808" s="25">
        <v>0</v>
      </c>
      <c r="AH808" s="25">
        <v>0</v>
      </c>
      <c r="AI808" s="26">
        <v>0</v>
      </c>
    </row>
    <row r="809" spans="1:35" x14ac:dyDescent="0.2">
      <c r="A809" s="1">
        <v>73570</v>
      </c>
      <c r="B809" s="40" t="s">
        <v>231</v>
      </c>
      <c r="C809" s="1" t="s">
        <v>99</v>
      </c>
      <c r="D809" s="2">
        <v>44601</v>
      </c>
      <c r="E809" s="2">
        <v>44913</v>
      </c>
      <c r="F809" s="25">
        <v>0</v>
      </c>
      <c r="G809" s="25">
        <v>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5">
        <v>0</v>
      </c>
      <c r="AE809" s="25">
        <v>0</v>
      </c>
      <c r="AF809" s="26">
        <v>0</v>
      </c>
      <c r="AG809" s="25">
        <v>0</v>
      </c>
      <c r="AH809" s="25">
        <v>0</v>
      </c>
      <c r="AI809" s="26">
        <v>0</v>
      </c>
    </row>
    <row r="810" spans="1:35" x14ac:dyDescent="0.2">
      <c r="A810" s="1">
        <v>60950</v>
      </c>
      <c r="B810" s="40" t="s">
        <v>231</v>
      </c>
      <c r="C810" s="1" t="s">
        <v>99</v>
      </c>
      <c r="D810" s="2">
        <v>41992</v>
      </c>
      <c r="E810" s="2">
        <v>42815</v>
      </c>
      <c r="F810" s="25">
        <v>0</v>
      </c>
      <c r="G810" s="25">
        <v>0</v>
      </c>
      <c r="H810" s="25">
        <v>0</v>
      </c>
      <c r="I810" s="25">
        <v>0</v>
      </c>
      <c r="J810" s="25">
        <v>0</v>
      </c>
      <c r="K810" s="25">
        <v>0</v>
      </c>
      <c r="L810" s="25">
        <v>0</v>
      </c>
      <c r="M810" s="25">
        <v>0</v>
      </c>
      <c r="N810" s="25">
        <v>-868.4899999999999</v>
      </c>
      <c r="O810" s="25">
        <v>0</v>
      </c>
      <c r="P810" s="25">
        <v>-24.009999999999877</v>
      </c>
      <c r="Q810" s="25">
        <v>0</v>
      </c>
      <c r="R810" s="25">
        <v>0</v>
      </c>
      <c r="S810" s="25">
        <v>-1.4099999999999433</v>
      </c>
      <c r="T810" s="25">
        <v>-145.19999999999999</v>
      </c>
      <c r="U810" s="25">
        <v>-3462.7499999999995</v>
      </c>
      <c r="V810" s="25">
        <v>-2357.46</v>
      </c>
      <c r="W810" s="25">
        <v>0</v>
      </c>
      <c r="X810" s="25">
        <v>-3.92</v>
      </c>
      <c r="Y810" s="25">
        <v>0</v>
      </c>
      <c r="Z810" s="25">
        <v>-66.029999999999873</v>
      </c>
      <c r="AA810" s="25">
        <v>-428.04999999999995</v>
      </c>
      <c r="AB810" s="25">
        <v>-77.27000000000001</v>
      </c>
      <c r="AC810" s="25">
        <v>0</v>
      </c>
      <c r="AD810" s="25">
        <v>0</v>
      </c>
      <c r="AE810" s="25">
        <v>-17363.909999999996</v>
      </c>
      <c r="AF810" s="26">
        <v>-24798.5</v>
      </c>
      <c r="AG810" s="25">
        <v>-324.78199999999987</v>
      </c>
      <c r="AH810" s="25">
        <v>-12765.970000000001</v>
      </c>
      <c r="AI810" s="26">
        <v>-37889.25</v>
      </c>
    </row>
    <row r="811" spans="1:35" x14ac:dyDescent="0.2">
      <c r="A811" s="1">
        <v>73803</v>
      </c>
      <c r="B811" s="40" t="s">
        <v>231</v>
      </c>
      <c r="C811" s="1" t="s">
        <v>99</v>
      </c>
      <c r="D811" s="2">
        <v>44629</v>
      </c>
      <c r="E811" s="2">
        <v>44725</v>
      </c>
      <c r="F811" s="25">
        <v>0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6">
        <v>0</v>
      </c>
      <c r="AG811" s="25">
        <v>0</v>
      </c>
      <c r="AH811" s="25">
        <v>0</v>
      </c>
      <c r="AI811" s="26">
        <v>0</v>
      </c>
    </row>
    <row r="812" spans="1:35" x14ac:dyDescent="0.2">
      <c r="A812" s="1">
        <v>65668</v>
      </c>
      <c r="B812" s="40" t="s">
        <v>231</v>
      </c>
      <c r="C812" s="1" t="s">
        <v>99</v>
      </c>
      <c r="D812" s="2">
        <v>42823</v>
      </c>
      <c r="E812" s="2">
        <v>42955</v>
      </c>
      <c r="F812" s="25">
        <v>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-74.180000000000007</v>
      </c>
      <c r="Q812" s="25">
        <v>0</v>
      </c>
      <c r="R812" s="25">
        <v>0</v>
      </c>
      <c r="S812" s="25">
        <v>-18.54</v>
      </c>
      <c r="T812" s="25">
        <v>-59.24</v>
      </c>
      <c r="U812" s="25">
        <v>-1461.8900000000008</v>
      </c>
      <c r="V812" s="25">
        <v>-1262.93</v>
      </c>
      <c r="W812" s="25">
        <v>0</v>
      </c>
      <c r="X812" s="25">
        <v>0</v>
      </c>
      <c r="Y812" s="25">
        <v>0</v>
      </c>
      <c r="Z812" s="25">
        <v>0</v>
      </c>
      <c r="AA812" s="25">
        <v>-162.83000000000001</v>
      </c>
      <c r="AB812" s="25">
        <v>0</v>
      </c>
      <c r="AC812" s="25">
        <v>0</v>
      </c>
      <c r="AD812" s="25">
        <v>0</v>
      </c>
      <c r="AE812" s="25">
        <v>-7586.7699999999995</v>
      </c>
      <c r="AF812" s="26">
        <v>-10626.38</v>
      </c>
      <c r="AG812" s="25">
        <v>-259.58999999999997</v>
      </c>
      <c r="AH812" s="25">
        <v>-3537.74</v>
      </c>
      <c r="AI812" s="26">
        <v>-14423.71</v>
      </c>
    </row>
    <row r="813" spans="1:35" x14ac:dyDescent="0.2">
      <c r="A813" s="1">
        <v>74634</v>
      </c>
      <c r="B813" s="40" t="s">
        <v>231</v>
      </c>
      <c r="C813" s="1" t="s">
        <v>99</v>
      </c>
      <c r="D813" s="2">
        <v>44874</v>
      </c>
      <c r="E813" s="2">
        <v>44913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6">
        <v>0</v>
      </c>
      <c r="AG813" s="25">
        <v>0</v>
      </c>
      <c r="AH813" s="25">
        <v>0</v>
      </c>
      <c r="AI813" s="26">
        <v>0</v>
      </c>
    </row>
    <row r="814" spans="1:35" x14ac:dyDescent="0.2">
      <c r="A814" s="1">
        <v>61440</v>
      </c>
      <c r="B814" s="40" t="s">
        <v>231</v>
      </c>
      <c r="C814" s="1" t="s">
        <v>99</v>
      </c>
      <c r="D814" s="2">
        <v>41992</v>
      </c>
      <c r="E814" s="2">
        <v>42186</v>
      </c>
      <c r="F814" s="25">
        <v>0</v>
      </c>
      <c r="G814" s="25">
        <v>0</v>
      </c>
      <c r="H814" s="25">
        <v>0</v>
      </c>
      <c r="I814" s="25">
        <v>0</v>
      </c>
      <c r="J814" s="25">
        <v>0</v>
      </c>
      <c r="K814" s="25">
        <v>0</v>
      </c>
      <c r="L814" s="25">
        <v>0</v>
      </c>
      <c r="M814" s="25">
        <v>-5.9999999999718057E-2</v>
      </c>
      <c r="N814" s="25">
        <v>-709.29000000000008</v>
      </c>
      <c r="O814" s="25">
        <v>0</v>
      </c>
      <c r="P814" s="25">
        <v>-4.7099999999998943</v>
      </c>
      <c r="Q814" s="25">
        <v>0</v>
      </c>
      <c r="R814" s="25">
        <v>-28.129999999999885</v>
      </c>
      <c r="S814" s="25">
        <v>0</v>
      </c>
      <c r="T814" s="25">
        <v>-24.64</v>
      </c>
      <c r="U814" s="25">
        <v>-204.20000000000002</v>
      </c>
      <c r="V814" s="25">
        <v>-1682.6100000000001</v>
      </c>
      <c r="W814" s="25">
        <v>0</v>
      </c>
      <c r="X814" s="25">
        <v>0</v>
      </c>
      <c r="Y814" s="25">
        <v>0</v>
      </c>
      <c r="Z814" s="25">
        <v>0</v>
      </c>
      <c r="AA814" s="25">
        <v>-342.82999999999993</v>
      </c>
      <c r="AB814" s="25">
        <v>0</v>
      </c>
      <c r="AC814" s="25">
        <v>0</v>
      </c>
      <c r="AD814" s="25">
        <v>-1835.7399999999998</v>
      </c>
      <c r="AE814" s="25">
        <v>-12105.129999999997</v>
      </c>
      <c r="AF814" s="26">
        <v>-16937.34</v>
      </c>
      <c r="AG814" s="25">
        <v>0</v>
      </c>
      <c r="AH814" s="25">
        <v>-8933.35</v>
      </c>
      <c r="AI814" s="26">
        <v>-25870.69</v>
      </c>
    </row>
    <row r="815" spans="1:35" x14ac:dyDescent="0.2">
      <c r="A815" s="1">
        <v>64205</v>
      </c>
      <c r="B815" s="40" t="s">
        <v>231</v>
      </c>
      <c r="C815" s="1" t="s">
        <v>99</v>
      </c>
      <c r="D815" s="2">
        <v>42564</v>
      </c>
      <c r="E815" s="2">
        <v>43063</v>
      </c>
      <c r="F815" s="25">
        <v>-0.84000000000014552</v>
      </c>
      <c r="G815" s="25">
        <v>-1.5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-1260.76</v>
      </c>
      <c r="N815" s="25">
        <v>-1264.4499999999994</v>
      </c>
      <c r="O815" s="25">
        <v>0</v>
      </c>
      <c r="P815" s="25">
        <v>-259.00999999999988</v>
      </c>
      <c r="Q815" s="25">
        <v>0</v>
      </c>
      <c r="R815" s="25">
        <v>-18.64</v>
      </c>
      <c r="S815" s="25">
        <v>-107.34999999999994</v>
      </c>
      <c r="T815" s="25">
        <v>-374.69999999999993</v>
      </c>
      <c r="U815" s="25">
        <v>-3093.5100000000007</v>
      </c>
      <c r="V815" s="25">
        <v>-1755.2499999999995</v>
      </c>
      <c r="W815" s="25">
        <v>-2.58</v>
      </c>
      <c r="X815" s="25">
        <v>-57.609999999999886</v>
      </c>
      <c r="Y815" s="25">
        <v>0</v>
      </c>
      <c r="Z815" s="25">
        <v>-2076.23</v>
      </c>
      <c r="AA815" s="25">
        <v>-873.88999999999987</v>
      </c>
      <c r="AB815" s="25">
        <v>-248.65</v>
      </c>
      <c r="AC815" s="25">
        <v>0</v>
      </c>
      <c r="AD815" s="25">
        <v>0</v>
      </c>
      <c r="AE815" s="25">
        <v>-14727.860000000002</v>
      </c>
      <c r="AF815" s="26">
        <v>-26122.83</v>
      </c>
      <c r="AG815" s="25">
        <v>-458.47000000000025</v>
      </c>
      <c r="AH815" s="25">
        <v>-9576.17</v>
      </c>
      <c r="AI815" s="26">
        <v>-36157.47</v>
      </c>
    </row>
    <row r="816" spans="1:35" x14ac:dyDescent="0.2">
      <c r="A816" s="1">
        <v>64271</v>
      </c>
      <c r="B816" s="40" t="s">
        <v>231</v>
      </c>
      <c r="C816" s="1" t="s">
        <v>99</v>
      </c>
      <c r="D816" s="2">
        <v>42711</v>
      </c>
      <c r="E816" s="2">
        <v>44913</v>
      </c>
      <c r="F816" s="25">
        <v>-163.04000000000008</v>
      </c>
      <c r="G816" s="25">
        <v>-1.5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-0.30999999999983174</v>
      </c>
      <c r="N816" s="25">
        <v>-2589.6199999999994</v>
      </c>
      <c r="O816" s="25">
        <v>0</v>
      </c>
      <c r="P816" s="25">
        <v>-835.3000000000003</v>
      </c>
      <c r="Q816" s="25">
        <v>-25.69</v>
      </c>
      <c r="R816" s="25">
        <v>-126.70000000000006</v>
      </c>
      <c r="S816" s="25">
        <v>-98.77</v>
      </c>
      <c r="T816" s="25">
        <v>-476.12999999999994</v>
      </c>
      <c r="U816" s="25">
        <v>-7581.5500000000011</v>
      </c>
      <c r="V816" s="25">
        <v>-5358.9900000000007</v>
      </c>
      <c r="W816" s="25">
        <v>0</v>
      </c>
      <c r="X816" s="25">
        <v>-8.3800000000000008</v>
      </c>
      <c r="Y816" s="25">
        <v>0</v>
      </c>
      <c r="Z816" s="25">
        <v>-479.82999999999987</v>
      </c>
      <c r="AA816" s="25">
        <v>-738.57000000000016</v>
      </c>
      <c r="AB816" s="25">
        <v>-3476.54</v>
      </c>
      <c r="AC816" s="25">
        <v>0</v>
      </c>
      <c r="AD816" s="25">
        <v>0</v>
      </c>
      <c r="AE816" s="25">
        <v>-33607.939999999981</v>
      </c>
      <c r="AF816" s="26">
        <v>-55568.86</v>
      </c>
      <c r="AG816" s="25">
        <v>0</v>
      </c>
      <c r="AH816" s="25">
        <v>-14553.729999999981</v>
      </c>
      <c r="AI816" s="26">
        <v>-70122.59</v>
      </c>
    </row>
    <row r="817" spans="1:35" x14ac:dyDescent="0.2">
      <c r="A817" s="1">
        <v>65150</v>
      </c>
      <c r="B817" s="40" t="s">
        <v>231</v>
      </c>
      <c r="C817" s="1" t="s">
        <v>99</v>
      </c>
      <c r="D817" s="2">
        <v>42144</v>
      </c>
      <c r="E817" s="2">
        <v>42321</v>
      </c>
      <c r="F817" s="25">
        <v>0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-242.90000000000003</v>
      </c>
      <c r="O817" s="25">
        <v>0</v>
      </c>
      <c r="P817" s="25">
        <v>0</v>
      </c>
      <c r="Q817" s="25">
        <v>0</v>
      </c>
      <c r="R817" s="25">
        <v>0</v>
      </c>
      <c r="S817" s="25">
        <v>-16.079999999999998</v>
      </c>
      <c r="T817" s="25">
        <v>-68.029999999999916</v>
      </c>
      <c r="U817" s="25">
        <v>-1649.4599999999994</v>
      </c>
      <c r="V817" s="25">
        <v>-426.86</v>
      </c>
      <c r="W817" s="25">
        <v>0</v>
      </c>
      <c r="X817" s="25">
        <v>0</v>
      </c>
      <c r="Y817" s="25">
        <v>0</v>
      </c>
      <c r="Z817" s="25">
        <v>-75.489999999999895</v>
      </c>
      <c r="AA817" s="25">
        <v>-321.95000000000005</v>
      </c>
      <c r="AB817" s="25">
        <v>0</v>
      </c>
      <c r="AC817" s="25">
        <v>0</v>
      </c>
      <c r="AD817" s="25">
        <v>-4490.04</v>
      </c>
      <c r="AE817" s="25">
        <v>-9953.41</v>
      </c>
      <c r="AF817" s="26">
        <v>-17244.22</v>
      </c>
      <c r="AG817" s="25">
        <v>0</v>
      </c>
      <c r="AH817" s="25">
        <v>-5659.7600000000011</v>
      </c>
      <c r="AI817" s="26">
        <v>-22903.98</v>
      </c>
    </row>
    <row r="818" spans="1:35" x14ac:dyDescent="0.2">
      <c r="A818" s="1">
        <v>73934</v>
      </c>
      <c r="B818" s="40" t="s">
        <v>231</v>
      </c>
      <c r="C818" s="1" t="s">
        <v>99</v>
      </c>
      <c r="D818" s="2">
        <v>44685</v>
      </c>
      <c r="E818" s="2">
        <v>44913</v>
      </c>
      <c r="F818" s="25">
        <v>0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-50.709999999999994</v>
      </c>
      <c r="O818" s="25">
        <v>0</v>
      </c>
      <c r="P818" s="25">
        <v>0</v>
      </c>
      <c r="Q818" s="25">
        <v>0</v>
      </c>
      <c r="R818" s="25">
        <v>-3.55</v>
      </c>
      <c r="S818" s="25">
        <v>0</v>
      </c>
      <c r="T818" s="25">
        <v>0</v>
      </c>
      <c r="U818" s="25">
        <v>0</v>
      </c>
      <c r="V818" s="25">
        <v>0</v>
      </c>
      <c r="W818" s="25">
        <v>0</v>
      </c>
      <c r="X818" s="25">
        <v>0</v>
      </c>
      <c r="Y818" s="25">
        <v>0</v>
      </c>
      <c r="Z818" s="25">
        <v>0</v>
      </c>
      <c r="AA818" s="25">
        <v>0</v>
      </c>
      <c r="AB818" s="25">
        <v>0</v>
      </c>
      <c r="AC818" s="25">
        <v>0</v>
      </c>
      <c r="AD818" s="25">
        <v>0</v>
      </c>
      <c r="AE818" s="25">
        <v>0</v>
      </c>
      <c r="AF818" s="26">
        <v>-54.26</v>
      </c>
      <c r="AG818" s="25">
        <v>0</v>
      </c>
      <c r="AH818" s="25">
        <v>-10.02</v>
      </c>
      <c r="AI818" s="26">
        <v>-64.28</v>
      </c>
    </row>
    <row r="819" spans="1:35" x14ac:dyDescent="0.2">
      <c r="A819" s="1">
        <v>74158</v>
      </c>
      <c r="B819" s="40" t="s">
        <v>231</v>
      </c>
      <c r="C819" s="1" t="s">
        <v>99</v>
      </c>
      <c r="D819" s="2">
        <v>44727</v>
      </c>
      <c r="E819" s="2">
        <v>44768</v>
      </c>
      <c r="F819" s="25">
        <v>0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25">
        <v>0</v>
      </c>
      <c r="AA819" s="25">
        <v>0</v>
      </c>
      <c r="AB819" s="25">
        <v>0</v>
      </c>
      <c r="AC819" s="25">
        <v>0</v>
      </c>
      <c r="AD819" s="25">
        <v>0</v>
      </c>
      <c r="AE819" s="25">
        <v>0</v>
      </c>
      <c r="AF819" s="26">
        <v>0</v>
      </c>
      <c r="AG819" s="25">
        <v>0</v>
      </c>
      <c r="AH819" s="25">
        <v>0</v>
      </c>
      <c r="AI819" s="26">
        <v>0</v>
      </c>
    </row>
    <row r="820" spans="1:35" x14ac:dyDescent="0.2">
      <c r="A820" s="1">
        <v>67535</v>
      </c>
      <c r="B820" s="40" t="s">
        <v>231</v>
      </c>
      <c r="C820" s="1" t="s">
        <v>99</v>
      </c>
      <c r="D820" s="2">
        <v>42683</v>
      </c>
      <c r="E820" s="2">
        <v>44153</v>
      </c>
      <c r="F820" s="25">
        <v>0</v>
      </c>
      <c r="G820" s="25">
        <v>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-571.8900000000001</v>
      </c>
      <c r="O820" s="25">
        <v>0</v>
      </c>
      <c r="P820" s="25">
        <v>-176.85</v>
      </c>
      <c r="Q820" s="25">
        <v>0</v>
      </c>
      <c r="R820" s="25">
        <v>0</v>
      </c>
      <c r="S820" s="25">
        <v>0</v>
      </c>
      <c r="T820" s="25">
        <v>0</v>
      </c>
      <c r="U820" s="25">
        <v>-13.559999999999917</v>
      </c>
      <c r="V820" s="25">
        <v>-73.559999999999889</v>
      </c>
      <c r="W820" s="25">
        <v>0</v>
      </c>
      <c r="X820" s="25">
        <v>0</v>
      </c>
      <c r="Y820" s="25">
        <v>0</v>
      </c>
      <c r="Z820" s="25">
        <v>0</v>
      </c>
      <c r="AA820" s="25">
        <v>0</v>
      </c>
      <c r="AB820" s="25">
        <v>0</v>
      </c>
      <c r="AC820" s="25">
        <v>0</v>
      </c>
      <c r="AD820" s="25">
        <v>0</v>
      </c>
      <c r="AE820" s="25">
        <v>-5953.4199999999983</v>
      </c>
      <c r="AF820" s="26">
        <v>-6789.28</v>
      </c>
      <c r="AG820" s="25">
        <v>0</v>
      </c>
      <c r="AH820" s="25">
        <v>-1100.2099999999994</v>
      </c>
      <c r="AI820" s="26">
        <v>-7889.49</v>
      </c>
    </row>
    <row r="821" spans="1:35" x14ac:dyDescent="0.2">
      <c r="A821" s="1" t="s">
        <v>146</v>
      </c>
      <c r="B821" s="40" t="s">
        <v>231</v>
      </c>
      <c r="C821" s="1" t="s">
        <v>99</v>
      </c>
      <c r="D821" s="2">
        <v>41992</v>
      </c>
      <c r="E821" s="2">
        <v>42795</v>
      </c>
      <c r="F821" s="25">
        <v>-119.97199999999998</v>
      </c>
      <c r="G821" s="25">
        <v>-1.5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-68.669999999999987</v>
      </c>
      <c r="Q821" s="25">
        <v>-911.81</v>
      </c>
      <c r="R821" s="25">
        <v>-422.12999999999988</v>
      </c>
      <c r="S821" s="25">
        <v>-192.08</v>
      </c>
      <c r="T821" s="25">
        <v>-159</v>
      </c>
      <c r="U821" s="25">
        <v>-1417.4199999999996</v>
      </c>
      <c r="V821" s="25">
        <v>-641.91000000000031</v>
      </c>
      <c r="W821" s="25">
        <v>0</v>
      </c>
      <c r="X821" s="25">
        <v>0</v>
      </c>
      <c r="Y821" s="25">
        <v>0</v>
      </c>
      <c r="Z821" s="25">
        <v>0</v>
      </c>
      <c r="AA821" s="25">
        <v>-1029.77</v>
      </c>
      <c r="AB821" s="25">
        <v>-153.04999999999984</v>
      </c>
      <c r="AC821" s="25">
        <v>0</v>
      </c>
      <c r="AD821" s="25">
        <v>-6900.8700000000008</v>
      </c>
      <c r="AE821" s="25">
        <v>-5452.9100000000008</v>
      </c>
      <c r="AF821" s="26">
        <v>-17471.09</v>
      </c>
      <c r="AG821" s="25">
        <v>-38.253999999999905</v>
      </c>
      <c r="AH821" s="25">
        <v>-8609.89</v>
      </c>
      <c r="AI821" s="26">
        <v>-26119.23</v>
      </c>
    </row>
    <row r="822" spans="1:35" x14ac:dyDescent="0.2">
      <c r="A822" s="1">
        <v>72471</v>
      </c>
      <c r="B822" s="40" t="s">
        <v>231</v>
      </c>
      <c r="C822" s="1" t="s">
        <v>99</v>
      </c>
      <c r="D822" s="2">
        <v>44580</v>
      </c>
      <c r="E822" s="2">
        <v>44913</v>
      </c>
      <c r="F822" s="25">
        <v>0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25">
        <v>0</v>
      </c>
      <c r="AA822" s="25">
        <v>0</v>
      </c>
      <c r="AB822" s="25">
        <v>0</v>
      </c>
      <c r="AC822" s="25">
        <v>0</v>
      </c>
      <c r="AD822" s="25">
        <v>0</v>
      </c>
      <c r="AE822" s="25">
        <v>0</v>
      </c>
      <c r="AF822" s="26">
        <v>0</v>
      </c>
      <c r="AG822" s="25">
        <v>0</v>
      </c>
      <c r="AH822" s="25">
        <v>0</v>
      </c>
      <c r="AI822" s="26">
        <v>0</v>
      </c>
    </row>
    <row r="823" spans="1:35" x14ac:dyDescent="0.2">
      <c r="A823" s="1">
        <v>65935</v>
      </c>
      <c r="B823" s="40" t="s">
        <v>231</v>
      </c>
      <c r="C823" s="1" t="s">
        <v>99</v>
      </c>
      <c r="D823" s="2">
        <v>42305</v>
      </c>
      <c r="E823" s="2">
        <v>42657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-55.460000000000022</v>
      </c>
      <c r="Q823" s="25">
        <v>0</v>
      </c>
      <c r="R823" s="25">
        <v>0</v>
      </c>
      <c r="S823" s="25">
        <v>-26.13</v>
      </c>
      <c r="T823" s="25">
        <v>-52.09</v>
      </c>
      <c r="U823" s="25">
        <v>-17.950000000000017</v>
      </c>
      <c r="V823" s="25">
        <v>-717.19999999999982</v>
      </c>
      <c r="W823" s="25">
        <v>0</v>
      </c>
      <c r="X823" s="25">
        <v>0</v>
      </c>
      <c r="Y823" s="25">
        <v>0</v>
      </c>
      <c r="Z823" s="25">
        <v>-104.27999999999997</v>
      </c>
      <c r="AA823" s="25">
        <v>-999.71</v>
      </c>
      <c r="AB823" s="25">
        <v>0</v>
      </c>
      <c r="AC823" s="25">
        <v>0</v>
      </c>
      <c r="AD823" s="25">
        <v>-1402.92</v>
      </c>
      <c r="AE823" s="25">
        <v>-12086.08</v>
      </c>
      <c r="AF823" s="26">
        <v>-15461.82</v>
      </c>
      <c r="AG823" s="25">
        <v>0</v>
      </c>
      <c r="AH823" s="25">
        <v>-7085.0300000000007</v>
      </c>
      <c r="AI823" s="26">
        <v>-22546.85</v>
      </c>
    </row>
    <row r="824" spans="1:35" x14ac:dyDescent="0.2">
      <c r="A824" s="1">
        <v>62561</v>
      </c>
      <c r="B824" s="40" t="s">
        <v>231</v>
      </c>
      <c r="C824" s="1" t="s">
        <v>99</v>
      </c>
      <c r="D824" s="2">
        <v>41992</v>
      </c>
      <c r="E824" s="2">
        <v>42070</v>
      </c>
      <c r="F824" s="25">
        <v>0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-371.76</v>
      </c>
      <c r="N824" s="25">
        <v>-304.59399999999982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-37.42</v>
      </c>
      <c r="U824" s="25">
        <v>0</v>
      </c>
      <c r="V824" s="25">
        <v>-116.34000000000009</v>
      </c>
      <c r="W824" s="25">
        <v>0</v>
      </c>
      <c r="X824" s="25">
        <v>0</v>
      </c>
      <c r="Y824" s="25">
        <v>0</v>
      </c>
      <c r="Z824" s="25">
        <v>0</v>
      </c>
      <c r="AA824" s="25">
        <v>0</v>
      </c>
      <c r="AB824" s="25">
        <v>-216.35000000000002</v>
      </c>
      <c r="AC824" s="25">
        <v>0</v>
      </c>
      <c r="AD824" s="25">
        <v>0</v>
      </c>
      <c r="AE824" s="25">
        <v>-68.260000000000048</v>
      </c>
      <c r="AF824" s="26">
        <v>-1114.72</v>
      </c>
      <c r="AG824" s="25">
        <v>0</v>
      </c>
      <c r="AH824" s="25">
        <v>-631.21999999999991</v>
      </c>
      <c r="AI824" s="26">
        <v>-1745.94</v>
      </c>
    </row>
    <row r="825" spans="1:35" x14ac:dyDescent="0.2">
      <c r="A825" s="1">
        <v>68946</v>
      </c>
      <c r="B825" s="40" t="s">
        <v>231</v>
      </c>
      <c r="C825" s="1" t="s">
        <v>99</v>
      </c>
      <c r="D825" s="2">
        <v>43110</v>
      </c>
      <c r="E825" s="2">
        <v>44159</v>
      </c>
      <c r="F825" s="25">
        <v>0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-244.89999999999992</v>
      </c>
      <c r="N825" s="25">
        <v>-1526.4100000000005</v>
      </c>
      <c r="O825" s="25">
        <v>0</v>
      </c>
      <c r="P825" s="25">
        <v>-182.48000000000013</v>
      </c>
      <c r="Q825" s="25">
        <v>0</v>
      </c>
      <c r="R825" s="25">
        <v>-27.419999999999852</v>
      </c>
      <c r="S825" s="25">
        <v>-134.72000000000008</v>
      </c>
      <c r="T825" s="25">
        <v>-278.98000000000013</v>
      </c>
      <c r="U825" s="25">
        <v>-3784.1699999999987</v>
      </c>
      <c r="V825" s="25">
        <v>-2439.7599999999998</v>
      </c>
      <c r="W825" s="25">
        <v>0</v>
      </c>
      <c r="X825" s="25">
        <v>-8.1</v>
      </c>
      <c r="Y825" s="25">
        <v>0</v>
      </c>
      <c r="Z825" s="25">
        <v>-280.61</v>
      </c>
      <c r="AA825" s="25">
        <v>-59.83</v>
      </c>
      <c r="AB825" s="25">
        <v>-1547.75</v>
      </c>
      <c r="AC825" s="25">
        <v>0</v>
      </c>
      <c r="AD825" s="25">
        <v>0</v>
      </c>
      <c r="AE825" s="25">
        <v>-40193.62000000001</v>
      </c>
      <c r="AF825" s="26">
        <v>-50708.75</v>
      </c>
      <c r="AG825" s="25">
        <v>-668.95</v>
      </c>
      <c r="AH825" s="25">
        <v>-10523.780000000004</v>
      </c>
      <c r="AI825" s="26">
        <v>-61901.48</v>
      </c>
    </row>
    <row r="826" spans="1:35" x14ac:dyDescent="0.2">
      <c r="A826" s="1" t="s">
        <v>147</v>
      </c>
      <c r="B826" s="40" t="s">
        <v>231</v>
      </c>
      <c r="C826" s="1" t="s">
        <v>99</v>
      </c>
      <c r="D826" s="2">
        <v>42557</v>
      </c>
      <c r="E826" s="2">
        <v>43837</v>
      </c>
      <c r="F826" s="25">
        <v>0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-47.579999999999927</v>
      </c>
      <c r="N826" s="25">
        <v>-711.9000000000002</v>
      </c>
      <c r="O826" s="25">
        <v>0</v>
      </c>
      <c r="P826" s="25">
        <v>-572.55000000000007</v>
      </c>
      <c r="Q826" s="25">
        <v>0</v>
      </c>
      <c r="R826" s="25">
        <v>0</v>
      </c>
      <c r="S826" s="25">
        <v>0</v>
      </c>
      <c r="T826" s="25">
        <v>-107.59999999999997</v>
      </c>
      <c r="U826" s="25">
        <v>-2084.36</v>
      </c>
      <c r="V826" s="25">
        <v>-2950.2200000000003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-334.73</v>
      </c>
      <c r="AC826" s="25">
        <v>0</v>
      </c>
      <c r="AD826" s="25">
        <v>0</v>
      </c>
      <c r="AE826" s="25">
        <v>-11798.429999999995</v>
      </c>
      <c r="AF826" s="26">
        <v>-18607.37</v>
      </c>
      <c r="AG826" s="25">
        <v>-299.20000000000016</v>
      </c>
      <c r="AH826" s="25">
        <v>-7022.1800000000012</v>
      </c>
      <c r="AI826" s="26">
        <v>-25928.75</v>
      </c>
    </row>
    <row r="827" spans="1:35" x14ac:dyDescent="0.2">
      <c r="A827" s="1">
        <v>74341</v>
      </c>
      <c r="B827" s="40" t="s">
        <v>231</v>
      </c>
      <c r="C827" s="1" t="s">
        <v>99</v>
      </c>
      <c r="D827" s="2">
        <v>44776</v>
      </c>
      <c r="E827" s="2">
        <v>44863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0</v>
      </c>
      <c r="AE827" s="25">
        <v>0</v>
      </c>
      <c r="AF827" s="26">
        <v>0</v>
      </c>
      <c r="AG827" s="25">
        <v>0</v>
      </c>
      <c r="AH827" s="25">
        <v>0</v>
      </c>
      <c r="AI827" s="26">
        <v>0</v>
      </c>
    </row>
    <row r="828" spans="1:35" x14ac:dyDescent="0.2">
      <c r="A828" s="1">
        <v>72470</v>
      </c>
      <c r="B828" s="40" t="s">
        <v>231</v>
      </c>
      <c r="C828" s="1" t="s">
        <v>99</v>
      </c>
      <c r="D828" s="2">
        <v>44335</v>
      </c>
      <c r="E828" s="2">
        <v>44409</v>
      </c>
      <c r="F828" s="25">
        <v>0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0</v>
      </c>
      <c r="AF828" s="26">
        <v>0</v>
      </c>
      <c r="AG828" s="25">
        <v>0</v>
      </c>
      <c r="AH828" s="25">
        <v>0</v>
      </c>
      <c r="AI828" s="26">
        <v>0</v>
      </c>
    </row>
    <row r="829" spans="1:35" x14ac:dyDescent="0.2">
      <c r="A829" s="1">
        <v>67020</v>
      </c>
      <c r="B829" s="40" t="s">
        <v>231</v>
      </c>
      <c r="C829" s="1" t="s">
        <v>99</v>
      </c>
      <c r="D829" s="2">
        <v>42501</v>
      </c>
      <c r="E829" s="2">
        <v>42684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5">
        <v>0</v>
      </c>
      <c r="N829" s="25">
        <v>-338.47999999999985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-0.12999999999983913</v>
      </c>
      <c r="U829" s="25">
        <v>-65.219999999999885</v>
      </c>
      <c r="V829" s="25">
        <v>0</v>
      </c>
      <c r="W829" s="25">
        <v>0</v>
      </c>
      <c r="X829" s="25">
        <v>0</v>
      </c>
      <c r="Y829" s="25">
        <v>0</v>
      </c>
      <c r="Z829" s="25">
        <v>0</v>
      </c>
      <c r="AA829" s="25">
        <v>-53.21</v>
      </c>
      <c r="AB829" s="25">
        <v>0</v>
      </c>
      <c r="AC829" s="25">
        <v>-6.7400000000001228</v>
      </c>
      <c r="AD829" s="25">
        <v>-579.66</v>
      </c>
      <c r="AE829" s="25">
        <v>-8050.1500000000015</v>
      </c>
      <c r="AF829" s="26">
        <v>-9093.59</v>
      </c>
      <c r="AG829" s="25">
        <v>0</v>
      </c>
      <c r="AH829" s="25">
        <v>-2391.5299999999997</v>
      </c>
      <c r="AI829" s="26">
        <v>-11485.12</v>
      </c>
    </row>
    <row r="830" spans="1:35" x14ac:dyDescent="0.2">
      <c r="A830" s="1">
        <v>72501</v>
      </c>
      <c r="B830" s="40" t="s">
        <v>231</v>
      </c>
      <c r="C830" s="1" t="s">
        <v>99</v>
      </c>
      <c r="D830" s="2">
        <v>44335</v>
      </c>
      <c r="E830" s="2">
        <v>44353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-950.89999999999986</v>
      </c>
      <c r="AF830" s="26">
        <v>-950.9</v>
      </c>
      <c r="AG830" s="25">
        <v>0</v>
      </c>
      <c r="AH830" s="25">
        <v>-218.9</v>
      </c>
      <c r="AI830" s="26">
        <v>-1169.8</v>
      </c>
    </row>
    <row r="831" spans="1:35" x14ac:dyDescent="0.2">
      <c r="A831" s="1">
        <v>66788</v>
      </c>
      <c r="B831" s="40" t="s">
        <v>231</v>
      </c>
      <c r="C831" s="1" t="s">
        <v>99</v>
      </c>
      <c r="D831" s="2">
        <v>42550</v>
      </c>
      <c r="E831" s="2">
        <v>42573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-10.410000000000075</v>
      </c>
      <c r="U831" s="25">
        <v>-128.91999999999999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-104.65999999999998</v>
      </c>
      <c r="AC831" s="25">
        <v>0</v>
      </c>
      <c r="AD831" s="25">
        <v>0</v>
      </c>
      <c r="AE831" s="25">
        <v>-184.77</v>
      </c>
      <c r="AF831" s="26">
        <v>-428.76</v>
      </c>
      <c r="AG831" s="25">
        <v>-23.980000000000004</v>
      </c>
      <c r="AH831" s="25">
        <v>-136.76000000000002</v>
      </c>
      <c r="AI831" s="26">
        <v>-589.5</v>
      </c>
    </row>
    <row r="832" spans="1:35" x14ac:dyDescent="0.2">
      <c r="A832" s="1">
        <v>73826</v>
      </c>
      <c r="B832" s="40" t="s">
        <v>231</v>
      </c>
      <c r="C832" s="1" t="s">
        <v>99</v>
      </c>
      <c r="D832" s="2">
        <v>44650</v>
      </c>
      <c r="E832" s="2">
        <v>44913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6">
        <v>0</v>
      </c>
      <c r="AG832" s="25">
        <v>0</v>
      </c>
      <c r="AH832" s="25">
        <v>0</v>
      </c>
      <c r="AI832" s="26">
        <v>0</v>
      </c>
    </row>
    <row r="833" spans="1:35" x14ac:dyDescent="0.2">
      <c r="A833" s="1">
        <v>74677</v>
      </c>
      <c r="B833" s="40" t="s">
        <v>231</v>
      </c>
      <c r="C833" s="1" t="s">
        <v>99</v>
      </c>
      <c r="D833" s="2">
        <v>44867</v>
      </c>
      <c r="E833" s="2">
        <v>44913</v>
      </c>
      <c r="F833" s="25">
        <v>0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25">
        <v>0</v>
      </c>
      <c r="AA833" s="25">
        <v>0</v>
      </c>
      <c r="AB833" s="25">
        <v>0</v>
      </c>
      <c r="AC833" s="25">
        <v>0</v>
      </c>
      <c r="AD833" s="25">
        <v>-121.22000000000094</v>
      </c>
      <c r="AE833" s="25">
        <v>-87.5600000000004</v>
      </c>
      <c r="AF833" s="26">
        <v>-208.78</v>
      </c>
      <c r="AG833" s="25">
        <v>0</v>
      </c>
      <c r="AH833" s="25">
        <v>-34.369999999999997</v>
      </c>
      <c r="AI833" s="26">
        <v>-243.15</v>
      </c>
    </row>
    <row r="834" spans="1:35" x14ac:dyDescent="0.2">
      <c r="A834" s="1">
        <v>65076</v>
      </c>
      <c r="B834" s="40" t="s">
        <v>231</v>
      </c>
      <c r="C834" s="1" t="s">
        <v>99</v>
      </c>
      <c r="D834" s="2">
        <v>42389</v>
      </c>
      <c r="E834" s="2">
        <v>42564</v>
      </c>
      <c r="F834" s="25">
        <v>0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0</v>
      </c>
      <c r="N834" s="25">
        <v>-468.53999999999979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-17.980000000000064</v>
      </c>
      <c r="U834" s="25">
        <v>-1055.1499999999999</v>
      </c>
      <c r="V834" s="25">
        <v>-1274.49</v>
      </c>
      <c r="W834" s="25">
        <v>0</v>
      </c>
      <c r="X834" s="25">
        <v>0</v>
      </c>
      <c r="Y834" s="25">
        <v>0</v>
      </c>
      <c r="Z834" s="25">
        <v>0</v>
      </c>
      <c r="AA834" s="25">
        <v>-7.39</v>
      </c>
      <c r="AB834" s="25">
        <v>-208.70999999999992</v>
      </c>
      <c r="AC834" s="25">
        <v>0</v>
      </c>
      <c r="AD834" s="25">
        <v>0</v>
      </c>
      <c r="AE834" s="25">
        <v>-3447.110000000001</v>
      </c>
      <c r="AF834" s="26">
        <v>-6479.37</v>
      </c>
      <c r="AG834" s="25">
        <v>-216.37999999999991</v>
      </c>
      <c r="AH834" s="25">
        <v>-3089.2899999999995</v>
      </c>
      <c r="AI834" s="26">
        <v>-9785.0400000000009</v>
      </c>
    </row>
    <row r="835" spans="1:35" x14ac:dyDescent="0.2">
      <c r="A835" s="1">
        <v>65119</v>
      </c>
      <c r="B835" s="40" t="s">
        <v>231</v>
      </c>
      <c r="C835" s="1" t="s">
        <v>99</v>
      </c>
      <c r="D835" s="2">
        <v>42137</v>
      </c>
      <c r="E835" s="2">
        <v>42803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-54.309999999999945</v>
      </c>
      <c r="N835" s="25">
        <v>-934.11999999999978</v>
      </c>
      <c r="O835" s="25">
        <v>0</v>
      </c>
      <c r="P835" s="25">
        <v>-283.08</v>
      </c>
      <c r="Q835" s="25">
        <v>0</v>
      </c>
      <c r="R835" s="25">
        <v>-9.1999999999999993</v>
      </c>
      <c r="S835" s="25">
        <v>0</v>
      </c>
      <c r="T835" s="25">
        <v>-219.85999999999999</v>
      </c>
      <c r="U835" s="25">
        <v>-4248.2499999999982</v>
      </c>
      <c r="V835" s="25">
        <v>-3434.71</v>
      </c>
      <c r="W835" s="25">
        <v>0</v>
      </c>
      <c r="X835" s="25">
        <v>0</v>
      </c>
      <c r="Y835" s="25">
        <v>0</v>
      </c>
      <c r="Z835" s="25">
        <v>0</v>
      </c>
      <c r="AA835" s="25">
        <v>-8.5399999999999991</v>
      </c>
      <c r="AB835" s="25">
        <v>-1487.5900000000001</v>
      </c>
      <c r="AC835" s="25">
        <v>0</v>
      </c>
      <c r="AD835" s="25">
        <v>0</v>
      </c>
      <c r="AE835" s="25">
        <v>-36010.439999999988</v>
      </c>
      <c r="AF835" s="26">
        <v>-46690.1</v>
      </c>
      <c r="AG835" s="25">
        <v>-737.5999999999998</v>
      </c>
      <c r="AH835" s="25">
        <v>-17779.09</v>
      </c>
      <c r="AI835" s="26">
        <v>-65206.79</v>
      </c>
    </row>
    <row r="836" spans="1:35" x14ac:dyDescent="0.2">
      <c r="A836" s="1">
        <v>63845</v>
      </c>
      <c r="B836" s="40" t="s">
        <v>231</v>
      </c>
      <c r="C836" s="1" t="s">
        <v>99</v>
      </c>
      <c r="D836" s="2">
        <v>41992</v>
      </c>
      <c r="E836" s="2">
        <v>43858</v>
      </c>
      <c r="F836" s="25">
        <v>0</v>
      </c>
      <c r="G836" s="25">
        <v>0</v>
      </c>
      <c r="H836" s="25">
        <v>0</v>
      </c>
      <c r="I836" s="25">
        <v>0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0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0</v>
      </c>
      <c r="AE836" s="25">
        <v>0</v>
      </c>
      <c r="AF836" s="26">
        <v>0</v>
      </c>
      <c r="AG836" s="25">
        <v>0</v>
      </c>
      <c r="AH836" s="25">
        <v>0</v>
      </c>
      <c r="AI836" s="26">
        <v>0</v>
      </c>
    </row>
    <row r="837" spans="1:35" x14ac:dyDescent="0.2">
      <c r="A837" s="1">
        <v>64802</v>
      </c>
      <c r="B837" s="40" t="s">
        <v>231</v>
      </c>
      <c r="C837" s="1" t="s">
        <v>99</v>
      </c>
      <c r="D837" s="2">
        <v>42044</v>
      </c>
      <c r="E837" s="2">
        <v>42458</v>
      </c>
      <c r="F837" s="25">
        <v>0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-31.710000000000036</v>
      </c>
      <c r="Q837" s="25">
        <v>0</v>
      </c>
      <c r="R837" s="25">
        <v>0</v>
      </c>
      <c r="S837" s="25">
        <v>-1.96</v>
      </c>
      <c r="T837" s="25">
        <v>0</v>
      </c>
      <c r="U837" s="25">
        <v>-1296.8200000000002</v>
      </c>
      <c r="V837" s="25">
        <v>-1198.81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-917.90999999999985</v>
      </c>
      <c r="AC837" s="25">
        <v>0</v>
      </c>
      <c r="AD837" s="25">
        <v>0</v>
      </c>
      <c r="AE837" s="25">
        <v>-9749</v>
      </c>
      <c r="AF837" s="26">
        <v>-13196.21</v>
      </c>
      <c r="AG837" s="25">
        <v>0</v>
      </c>
      <c r="AH837" s="25">
        <v>-4857.24</v>
      </c>
      <c r="AI837" s="26">
        <v>-18053.45</v>
      </c>
    </row>
    <row r="838" spans="1:35" x14ac:dyDescent="0.2">
      <c r="A838" s="1">
        <v>68427</v>
      </c>
      <c r="B838" s="40" t="s">
        <v>231</v>
      </c>
      <c r="C838" s="1" t="s">
        <v>99</v>
      </c>
      <c r="D838" s="2">
        <v>43096</v>
      </c>
      <c r="E838" s="2">
        <v>43655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-1.999999999998181E-2</v>
      </c>
      <c r="N838" s="25">
        <v>-691.75</v>
      </c>
      <c r="O838" s="25">
        <v>0</v>
      </c>
      <c r="P838" s="25">
        <v>-186.57</v>
      </c>
      <c r="Q838" s="25">
        <v>-10.999999999999993</v>
      </c>
      <c r="R838" s="25">
        <v>-117.26000000000006</v>
      </c>
      <c r="S838" s="25">
        <v>0</v>
      </c>
      <c r="T838" s="25">
        <v>-219.69000000000011</v>
      </c>
      <c r="U838" s="25">
        <v>-3615.9100000000003</v>
      </c>
      <c r="V838" s="25">
        <v>-2878.33</v>
      </c>
      <c r="W838" s="25">
        <v>-2.76</v>
      </c>
      <c r="X838" s="25">
        <v>-4.1900000000000004</v>
      </c>
      <c r="Y838" s="25">
        <v>0</v>
      </c>
      <c r="Z838" s="25">
        <v>-217.17999999999989</v>
      </c>
      <c r="AA838" s="25">
        <v>-254.95000000000013</v>
      </c>
      <c r="AB838" s="25">
        <v>-982.58000000000027</v>
      </c>
      <c r="AC838" s="25">
        <v>0</v>
      </c>
      <c r="AD838" s="25">
        <v>0</v>
      </c>
      <c r="AE838" s="25">
        <v>-30148.790000000005</v>
      </c>
      <c r="AF838" s="26">
        <v>-39330.980000000003</v>
      </c>
      <c r="AG838" s="25">
        <v>-998.7500000000008</v>
      </c>
      <c r="AH838" s="25">
        <v>-10875.359999999999</v>
      </c>
      <c r="AI838" s="26">
        <v>-51205.09</v>
      </c>
    </row>
    <row r="839" spans="1:35" x14ac:dyDescent="0.2">
      <c r="A839" s="1">
        <v>67052</v>
      </c>
      <c r="B839" s="40" t="s">
        <v>231</v>
      </c>
      <c r="C839" s="1" t="s">
        <v>99</v>
      </c>
      <c r="D839" s="2">
        <v>42522</v>
      </c>
      <c r="E839" s="2">
        <v>44913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-83.139999999999816</v>
      </c>
      <c r="N839" s="25">
        <v>-1410.3799999999999</v>
      </c>
      <c r="O839" s="25">
        <v>-102.32999999999998</v>
      </c>
      <c r="P839" s="25">
        <v>-398.49</v>
      </c>
      <c r="Q839" s="25">
        <v>-81.81</v>
      </c>
      <c r="R839" s="25">
        <v>-23.970000000000038</v>
      </c>
      <c r="S839" s="25">
        <v>0</v>
      </c>
      <c r="T839" s="25">
        <v>-35.92</v>
      </c>
      <c r="U839" s="25">
        <v>-64.260000000000005</v>
      </c>
      <c r="V839" s="25">
        <v>-550.15</v>
      </c>
      <c r="W839" s="25">
        <v>0</v>
      </c>
      <c r="X839" s="25">
        <v>0</v>
      </c>
      <c r="Y839" s="25">
        <v>0</v>
      </c>
      <c r="Z839" s="25">
        <v>-270.14999999999986</v>
      </c>
      <c r="AA839" s="25">
        <v>-287.37</v>
      </c>
      <c r="AB839" s="25">
        <v>-188.78000000000003</v>
      </c>
      <c r="AC839" s="25">
        <v>0</v>
      </c>
      <c r="AD839" s="25">
        <v>0</v>
      </c>
      <c r="AE839" s="25">
        <v>-6263.9100000000035</v>
      </c>
      <c r="AF839" s="26">
        <v>-9760.66</v>
      </c>
      <c r="AG839" s="25">
        <v>0</v>
      </c>
      <c r="AH839" s="25">
        <v>-2610.8200000000029</v>
      </c>
      <c r="AI839" s="26">
        <v>-12371.48</v>
      </c>
    </row>
    <row r="840" spans="1:35" x14ac:dyDescent="0.2">
      <c r="A840" s="1">
        <v>68887</v>
      </c>
      <c r="B840" s="40" t="s">
        <v>231</v>
      </c>
      <c r="C840" s="1" t="s">
        <v>99</v>
      </c>
      <c r="D840" s="2">
        <v>43082</v>
      </c>
      <c r="E840" s="2">
        <v>43216</v>
      </c>
      <c r="F840" s="25">
        <v>0</v>
      </c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25">
        <v>0</v>
      </c>
      <c r="AA840" s="25">
        <v>0</v>
      </c>
      <c r="AB840" s="25">
        <v>0</v>
      </c>
      <c r="AC840" s="25">
        <v>0</v>
      </c>
      <c r="AD840" s="25">
        <v>0</v>
      </c>
      <c r="AE840" s="25">
        <v>0</v>
      </c>
      <c r="AF840" s="26">
        <v>0</v>
      </c>
      <c r="AG840" s="25">
        <v>0</v>
      </c>
      <c r="AH840" s="25">
        <v>0</v>
      </c>
      <c r="AI840" s="26">
        <v>0</v>
      </c>
    </row>
    <row r="841" spans="1:35" x14ac:dyDescent="0.2">
      <c r="A841" s="1">
        <v>69719</v>
      </c>
      <c r="B841" s="40" t="s">
        <v>231</v>
      </c>
      <c r="C841" s="1" t="s">
        <v>99</v>
      </c>
      <c r="D841" s="2">
        <v>43390</v>
      </c>
      <c r="E841" s="2">
        <v>43520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-245.18999999999986</v>
      </c>
      <c r="O841" s="25">
        <v>0</v>
      </c>
      <c r="P841" s="25">
        <v>-24.859999999999928</v>
      </c>
      <c r="Q841" s="25">
        <v>0</v>
      </c>
      <c r="R841" s="25">
        <v>-6.62</v>
      </c>
      <c r="S841" s="25">
        <v>-11</v>
      </c>
      <c r="T841" s="25">
        <v>-43.91</v>
      </c>
      <c r="U841" s="25">
        <v>-536.17000000000007</v>
      </c>
      <c r="V841" s="25">
        <v>-323.91000000000008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-428.11</v>
      </c>
      <c r="AC841" s="25">
        <v>0</v>
      </c>
      <c r="AD841" s="25">
        <v>0</v>
      </c>
      <c r="AE841" s="25">
        <v>-4846.46</v>
      </c>
      <c r="AF841" s="26">
        <v>-6466.23</v>
      </c>
      <c r="AG841" s="25">
        <v>-113.49000000000012</v>
      </c>
      <c r="AH841" s="25">
        <v>-1962.58</v>
      </c>
      <c r="AI841" s="26">
        <v>-8542.2999999999993</v>
      </c>
    </row>
    <row r="842" spans="1:35" x14ac:dyDescent="0.2">
      <c r="A842" s="1">
        <v>73535</v>
      </c>
      <c r="B842" s="40" t="s">
        <v>231</v>
      </c>
      <c r="C842" s="1" t="s">
        <v>99</v>
      </c>
      <c r="D842" s="2">
        <v>44601</v>
      </c>
      <c r="E842" s="2">
        <v>44894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-15.83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6">
        <v>-15.83</v>
      </c>
      <c r="AG842" s="25">
        <v>0</v>
      </c>
      <c r="AH842" s="25">
        <v>-2.8300000000000005</v>
      </c>
      <c r="AI842" s="26">
        <v>-18.66</v>
      </c>
    </row>
    <row r="843" spans="1:35" x14ac:dyDescent="0.2">
      <c r="A843" s="1">
        <v>68071</v>
      </c>
      <c r="B843" s="40" t="s">
        <v>231</v>
      </c>
      <c r="C843" s="1" t="s">
        <v>99</v>
      </c>
      <c r="D843" s="2">
        <v>42886</v>
      </c>
      <c r="E843" s="2">
        <v>43247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-462.93999999999994</v>
      </c>
      <c r="O843" s="25">
        <v>0</v>
      </c>
      <c r="P843" s="25">
        <v>0</v>
      </c>
      <c r="Q843" s="25">
        <v>0</v>
      </c>
      <c r="R843" s="25">
        <v>-31.9</v>
      </c>
      <c r="S843" s="25">
        <v>0</v>
      </c>
      <c r="T843" s="25">
        <v>-39.119999999999997</v>
      </c>
      <c r="U843" s="25">
        <v>-154.65999999999997</v>
      </c>
      <c r="V843" s="25">
        <v>-811.33000000000038</v>
      </c>
      <c r="W843" s="25">
        <v>0</v>
      </c>
      <c r="X843" s="25">
        <v>0</v>
      </c>
      <c r="Y843" s="25">
        <v>0</v>
      </c>
      <c r="Z843" s="25">
        <v>0</v>
      </c>
      <c r="AA843" s="25">
        <v>-60.98</v>
      </c>
      <c r="AB843" s="25">
        <v>-379.86000000000007</v>
      </c>
      <c r="AC843" s="25">
        <v>0</v>
      </c>
      <c r="AD843" s="25">
        <v>0</v>
      </c>
      <c r="AE843" s="25">
        <v>-15240.930000000004</v>
      </c>
      <c r="AF843" s="26">
        <v>-17181.72</v>
      </c>
      <c r="AG843" s="25">
        <v>-98.510000000000119</v>
      </c>
      <c r="AH843" s="25">
        <v>-2951.3100000000004</v>
      </c>
      <c r="AI843" s="26">
        <v>-20231.54</v>
      </c>
    </row>
    <row r="844" spans="1:35" x14ac:dyDescent="0.2">
      <c r="A844" s="1">
        <v>68024</v>
      </c>
      <c r="B844" s="40" t="s">
        <v>231</v>
      </c>
      <c r="C844" s="1" t="s">
        <v>99</v>
      </c>
      <c r="D844" s="2">
        <v>42900</v>
      </c>
      <c r="E844" s="2">
        <v>44040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-9.9999999999909051E-3</v>
      </c>
      <c r="N844" s="25">
        <v>-1963.6900000000003</v>
      </c>
      <c r="O844" s="25">
        <v>0</v>
      </c>
      <c r="P844" s="25">
        <v>0</v>
      </c>
      <c r="Q844" s="25">
        <v>0</v>
      </c>
      <c r="R844" s="25">
        <v>0</v>
      </c>
      <c r="S844" s="25">
        <v>-17.340000000000003</v>
      </c>
      <c r="T844" s="25">
        <v>-34.259999999999948</v>
      </c>
      <c r="U844" s="25">
        <v>-201.06000000000023</v>
      </c>
      <c r="V844" s="25">
        <v>-1816.1299999999997</v>
      </c>
      <c r="W844" s="25">
        <v>-26.26000000000019</v>
      </c>
      <c r="X844" s="25">
        <v>-4.1900000000000004</v>
      </c>
      <c r="Y844" s="25">
        <v>0</v>
      </c>
      <c r="Z844" s="25">
        <v>-81.03</v>
      </c>
      <c r="AA844" s="25">
        <v>-680.6700000000003</v>
      </c>
      <c r="AB844" s="25">
        <v>-1281.02</v>
      </c>
      <c r="AC844" s="25">
        <v>0</v>
      </c>
      <c r="AD844" s="25">
        <v>0</v>
      </c>
      <c r="AE844" s="25">
        <v>-41701.459999999985</v>
      </c>
      <c r="AF844" s="26">
        <v>-47807.12</v>
      </c>
      <c r="AG844" s="25">
        <v>0</v>
      </c>
      <c r="AH844" s="25">
        <v>-5507.9899999999952</v>
      </c>
      <c r="AI844" s="26">
        <v>-53315.11</v>
      </c>
    </row>
    <row r="845" spans="1:35" x14ac:dyDescent="0.2">
      <c r="A845" s="1">
        <v>74936</v>
      </c>
      <c r="B845" s="40" t="s">
        <v>231</v>
      </c>
      <c r="C845" s="1" t="s">
        <v>99</v>
      </c>
      <c r="D845" s="2">
        <v>44909</v>
      </c>
      <c r="E845" s="2">
        <v>44913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-9.8460000000000463</v>
      </c>
      <c r="V845" s="25">
        <v>0</v>
      </c>
      <c r="W845" s="25">
        <v>0</v>
      </c>
      <c r="X845" s="25">
        <v>0</v>
      </c>
      <c r="Y845" s="25">
        <v>0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6">
        <v>-9.85</v>
      </c>
      <c r="AG845" s="25">
        <v>-6.3759999999999906</v>
      </c>
      <c r="AH845" s="25">
        <v>-2.65</v>
      </c>
      <c r="AI845" s="26">
        <v>-18.88</v>
      </c>
    </row>
    <row r="846" spans="1:35" x14ac:dyDescent="0.2">
      <c r="A846" s="1">
        <v>65559</v>
      </c>
      <c r="B846" s="40" t="s">
        <v>231</v>
      </c>
      <c r="C846" s="1" t="s">
        <v>99</v>
      </c>
      <c r="D846" s="2">
        <v>42277</v>
      </c>
      <c r="E846" s="2">
        <v>42383</v>
      </c>
      <c r="F846" s="25">
        <v>0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-199.95999999999981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-7.8799999999999955</v>
      </c>
      <c r="U846" s="25">
        <v>-560.12999999999965</v>
      </c>
      <c r="V846" s="25">
        <v>-1136.1199999999999</v>
      </c>
      <c r="W846" s="25">
        <v>0</v>
      </c>
      <c r="X846" s="25">
        <v>0</v>
      </c>
      <c r="Y846" s="25">
        <v>0</v>
      </c>
      <c r="Z846" s="25">
        <v>0</v>
      </c>
      <c r="AA846" s="25">
        <v>0</v>
      </c>
      <c r="AB846" s="25">
        <v>0</v>
      </c>
      <c r="AC846" s="25">
        <v>0</v>
      </c>
      <c r="AD846" s="25">
        <v>0</v>
      </c>
      <c r="AE846" s="25">
        <v>-4791.4099999999989</v>
      </c>
      <c r="AF846" s="26">
        <v>-6695.5</v>
      </c>
      <c r="AG846" s="25">
        <v>-178.33999999999992</v>
      </c>
      <c r="AH846" s="25">
        <v>-2971.4</v>
      </c>
      <c r="AI846" s="26">
        <v>-9845.24</v>
      </c>
    </row>
    <row r="847" spans="1:35" x14ac:dyDescent="0.2">
      <c r="A847" s="1">
        <v>68312</v>
      </c>
      <c r="B847" s="40" t="s">
        <v>231</v>
      </c>
      <c r="C847" s="1" t="s">
        <v>99</v>
      </c>
      <c r="D847" s="2">
        <v>42921</v>
      </c>
      <c r="E847" s="2">
        <v>43560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-35.649999999999977</v>
      </c>
      <c r="N847" s="25">
        <v>-476.49999999999994</v>
      </c>
      <c r="O847" s="25">
        <v>-45.979999999999961</v>
      </c>
      <c r="P847" s="25">
        <v>-202.07000000000005</v>
      </c>
      <c r="Q847" s="25">
        <v>-6.79</v>
      </c>
      <c r="R847" s="25">
        <v>-20.180000000000025</v>
      </c>
      <c r="S847" s="25">
        <v>0</v>
      </c>
      <c r="T847" s="25">
        <v>-34.230000000000075</v>
      </c>
      <c r="U847" s="25">
        <v>-1730.4399999999998</v>
      </c>
      <c r="V847" s="25">
        <v>-1160.8700000000001</v>
      </c>
      <c r="W847" s="25">
        <v>-2.67</v>
      </c>
      <c r="X847" s="25">
        <v>0</v>
      </c>
      <c r="Y847" s="25">
        <v>0</v>
      </c>
      <c r="Z847" s="25">
        <v>0</v>
      </c>
      <c r="AA847" s="25">
        <v>0</v>
      </c>
      <c r="AB847" s="25">
        <v>-1682.64</v>
      </c>
      <c r="AC847" s="25">
        <v>0</v>
      </c>
      <c r="AD847" s="25">
        <v>0</v>
      </c>
      <c r="AE847" s="25">
        <v>-13148.239999999996</v>
      </c>
      <c r="AF847" s="26">
        <v>-18546.259999999998</v>
      </c>
      <c r="AG847" s="25">
        <v>0</v>
      </c>
      <c r="AH847" s="25">
        <v>-5986.9000000000005</v>
      </c>
      <c r="AI847" s="26">
        <v>-24533.16</v>
      </c>
    </row>
    <row r="848" spans="1:35" x14ac:dyDescent="0.2">
      <c r="A848" s="1">
        <v>71358</v>
      </c>
      <c r="B848" s="40" t="s">
        <v>231</v>
      </c>
      <c r="C848" s="1" t="s">
        <v>99</v>
      </c>
      <c r="D848" s="2">
        <v>44538</v>
      </c>
      <c r="E848" s="2">
        <v>44913</v>
      </c>
      <c r="F848" s="25">
        <v>0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25">
        <v>0</v>
      </c>
      <c r="AA848" s="25">
        <v>0</v>
      </c>
      <c r="AB848" s="25">
        <v>0</v>
      </c>
      <c r="AC848" s="25">
        <v>0</v>
      </c>
      <c r="AD848" s="25">
        <v>0</v>
      </c>
      <c r="AE848" s="25">
        <v>0</v>
      </c>
      <c r="AF848" s="26">
        <v>0</v>
      </c>
      <c r="AG848" s="25">
        <v>0</v>
      </c>
      <c r="AH848" s="25">
        <v>0</v>
      </c>
      <c r="AI848" s="26">
        <v>0</v>
      </c>
    </row>
    <row r="849" spans="1:35" x14ac:dyDescent="0.2">
      <c r="A849" s="1">
        <v>64526</v>
      </c>
      <c r="B849" s="40" t="s">
        <v>231</v>
      </c>
      <c r="C849" s="1" t="s">
        <v>99</v>
      </c>
      <c r="D849" s="2">
        <v>41992</v>
      </c>
      <c r="E849" s="2">
        <v>42003</v>
      </c>
      <c r="F849" s="25">
        <v>0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-268.14999999999998</v>
      </c>
      <c r="W849" s="25">
        <v>0</v>
      </c>
      <c r="X849" s="25">
        <v>0</v>
      </c>
      <c r="Y849" s="25">
        <v>0</v>
      </c>
      <c r="Z849" s="25">
        <v>0</v>
      </c>
      <c r="AA849" s="25">
        <v>-162.03</v>
      </c>
      <c r="AB849" s="25">
        <v>0</v>
      </c>
      <c r="AC849" s="25">
        <v>0</v>
      </c>
      <c r="AD849" s="25">
        <v>0</v>
      </c>
      <c r="AE849" s="25">
        <v>0</v>
      </c>
      <c r="AF849" s="26">
        <v>-430.18</v>
      </c>
      <c r="AG849" s="25">
        <v>-65.430000000000007</v>
      </c>
      <c r="AH849" s="25">
        <v>-201.82000000000005</v>
      </c>
      <c r="AI849" s="26">
        <v>-697.43</v>
      </c>
    </row>
    <row r="850" spans="1:35" x14ac:dyDescent="0.2">
      <c r="A850" s="1">
        <v>66757</v>
      </c>
      <c r="B850" s="40" t="s">
        <v>231</v>
      </c>
      <c r="C850" s="1" t="s">
        <v>99</v>
      </c>
      <c r="D850" s="2">
        <v>42431</v>
      </c>
      <c r="E850" s="2">
        <v>43121</v>
      </c>
      <c r="F850" s="25">
        <v>0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-723.02000000000055</v>
      </c>
      <c r="O850" s="25">
        <v>0</v>
      </c>
      <c r="P850" s="25">
        <v>-156.63999999999999</v>
      </c>
      <c r="Q850" s="25">
        <v>0</v>
      </c>
      <c r="R850" s="25">
        <v>0</v>
      </c>
      <c r="S850" s="25">
        <v>0</v>
      </c>
      <c r="T850" s="25">
        <v>-52</v>
      </c>
      <c r="U850" s="25">
        <v>-7.3</v>
      </c>
      <c r="V850" s="25">
        <v>0</v>
      </c>
      <c r="W850" s="25">
        <v>0</v>
      </c>
      <c r="X850" s="25">
        <v>0</v>
      </c>
      <c r="Y850" s="25">
        <v>0</v>
      </c>
      <c r="Z850" s="25">
        <v>0</v>
      </c>
      <c r="AA850" s="25">
        <v>-104.54999999999993</v>
      </c>
      <c r="AB850" s="25">
        <v>-3032.329999999999</v>
      </c>
      <c r="AC850" s="25">
        <v>-167.98999999999995</v>
      </c>
      <c r="AD850" s="25">
        <v>-124.05000000000018</v>
      </c>
      <c r="AE850" s="25">
        <v>-8246.6400000000012</v>
      </c>
      <c r="AF850" s="26">
        <v>-12614.52</v>
      </c>
      <c r="AG850" s="25">
        <v>0</v>
      </c>
      <c r="AH850" s="25">
        <v>-3636.7900000000009</v>
      </c>
      <c r="AI850" s="26">
        <v>-16251.31</v>
      </c>
    </row>
    <row r="851" spans="1:35" x14ac:dyDescent="0.2">
      <c r="A851" s="1">
        <v>63296</v>
      </c>
      <c r="B851" s="40" t="s">
        <v>231</v>
      </c>
      <c r="C851" s="1" t="s">
        <v>99</v>
      </c>
      <c r="D851" s="2">
        <v>41992</v>
      </c>
      <c r="E851" s="2">
        <v>43198</v>
      </c>
      <c r="F851" s="25">
        <v>0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-3.9999999999849933E-2</v>
      </c>
      <c r="N851" s="25">
        <v>-2321.5100000000011</v>
      </c>
      <c r="O851" s="25">
        <v>0</v>
      </c>
      <c r="P851" s="25">
        <v>-557.21000000000026</v>
      </c>
      <c r="Q851" s="25">
        <v>-45.32</v>
      </c>
      <c r="R851" s="25">
        <v>-150.59</v>
      </c>
      <c r="S851" s="25">
        <v>-14.91</v>
      </c>
      <c r="T851" s="25">
        <v>-327.9199999999999</v>
      </c>
      <c r="U851" s="25">
        <v>-2186.6099999999992</v>
      </c>
      <c r="V851" s="25">
        <v>-3834.13</v>
      </c>
      <c r="W851" s="25">
        <v>0</v>
      </c>
      <c r="X851" s="25">
        <v>0</v>
      </c>
      <c r="Y851" s="25">
        <v>0</v>
      </c>
      <c r="Z851" s="25">
        <v>0</v>
      </c>
      <c r="AA851" s="25">
        <v>-439.29</v>
      </c>
      <c r="AB851" s="25">
        <v>-8535.0699999999979</v>
      </c>
      <c r="AC851" s="25">
        <v>0</v>
      </c>
      <c r="AD851" s="25">
        <v>-11353.240000000002</v>
      </c>
      <c r="AE851" s="25">
        <v>-54035.599999999969</v>
      </c>
      <c r="AF851" s="26">
        <v>-83801.440000000002</v>
      </c>
      <c r="AG851" s="25">
        <v>0</v>
      </c>
      <c r="AH851" s="25">
        <v>-23828.030000000006</v>
      </c>
      <c r="AI851" s="26">
        <v>-107629.47</v>
      </c>
    </row>
    <row r="852" spans="1:35" x14ac:dyDescent="0.2">
      <c r="A852" s="1">
        <v>61828</v>
      </c>
      <c r="B852" s="40" t="s">
        <v>231</v>
      </c>
      <c r="C852" s="1" t="s">
        <v>99</v>
      </c>
      <c r="D852" s="2">
        <v>41992</v>
      </c>
      <c r="E852" s="2">
        <v>42241</v>
      </c>
      <c r="F852" s="25">
        <v>-129.91799999999989</v>
      </c>
      <c r="G852" s="25">
        <v>-1.5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v>-1.0000000000104592E-2</v>
      </c>
      <c r="N852" s="25">
        <v>-176.68</v>
      </c>
      <c r="O852" s="25">
        <v>0</v>
      </c>
      <c r="P852" s="25">
        <v>0</v>
      </c>
      <c r="Q852" s="25">
        <v>0</v>
      </c>
      <c r="R852" s="25">
        <v>0</v>
      </c>
      <c r="S852" s="25">
        <v>-33.800000000000011</v>
      </c>
      <c r="T852" s="25">
        <v>-96.78</v>
      </c>
      <c r="U852" s="25">
        <v>0</v>
      </c>
      <c r="V852" s="25">
        <v>-394.35</v>
      </c>
      <c r="W852" s="25">
        <v>0</v>
      </c>
      <c r="X852" s="25">
        <v>0</v>
      </c>
      <c r="Y852" s="25">
        <v>0</v>
      </c>
      <c r="Z852" s="25">
        <v>0</v>
      </c>
      <c r="AA852" s="25">
        <v>-349.64</v>
      </c>
      <c r="AB852" s="25">
        <v>-345.21000000000009</v>
      </c>
      <c r="AC852" s="25">
        <v>0</v>
      </c>
      <c r="AD852" s="25">
        <v>-17586.590000000004</v>
      </c>
      <c r="AE852" s="25">
        <v>-17252.03</v>
      </c>
      <c r="AF852" s="26">
        <v>-36366.51</v>
      </c>
      <c r="AG852" s="25">
        <v>0</v>
      </c>
      <c r="AH852" s="25">
        <v>-19522.989999999994</v>
      </c>
      <c r="AI852" s="26">
        <v>-55889.5</v>
      </c>
    </row>
    <row r="853" spans="1:35" x14ac:dyDescent="0.2">
      <c r="A853" s="1">
        <v>72206</v>
      </c>
      <c r="B853" s="40" t="s">
        <v>231</v>
      </c>
      <c r="C853" s="1" t="s">
        <v>99</v>
      </c>
      <c r="D853" s="2">
        <v>44286</v>
      </c>
      <c r="E853" s="2">
        <v>44336</v>
      </c>
      <c r="F853" s="25">
        <v>0</v>
      </c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0</v>
      </c>
      <c r="AE853" s="25">
        <v>0</v>
      </c>
      <c r="AF853" s="26">
        <v>0</v>
      </c>
      <c r="AG853" s="25">
        <v>0</v>
      </c>
      <c r="AH853" s="25">
        <v>0</v>
      </c>
      <c r="AI853" s="26">
        <v>0</v>
      </c>
    </row>
    <row r="854" spans="1:35" x14ac:dyDescent="0.2">
      <c r="A854" s="1">
        <v>67392</v>
      </c>
      <c r="B854" s="40" t="s">
        <v>231</v>
      </c>
      <c r="C854" s="1" t="s">
        <v>99</v>
      </c>
      <c r="D854" s="2">
        <v>42627</v>
      </c>
      <c r="E854" s="2">
        <v>43046</v>
      </c>
      <c r="F854" s="25">
        <v>0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-31.3599999999999</v>
      </c>
      <c r="N854" s="25">
        <v>-478.91999999999996</v>
      </c>
      <c r="O854" s="25">
        <v>0</v>
      </c>
      <c r="P854" s="25">
        <v>0</v>
      </c>
      <c r="Q854" s="25">
        <v>0</v>
      </c>
      <c r="R854" s="25">
        <v>-6.18</v>
      </c>
      <c r="S854" s="25">
        <v>-14.420000000000002</v>
      </c>
      <c r="T854" s="25">
        <v>-43.319999999999979</v>
      </c>
      <c r="U854" s="25">
        <v>-311.25000000000023</v>
      </c>
      <c r="V854" s="25">
        <v>-1685.9699999999998</v>
      </c>
      <c r="W854" s="25">
        <v>-16.02</v>
      </c>
      <c r="X854" s="25">
        <v>-4.05</v>
      </c>
      <c r="Y854" s="25">
        <v>0</v>
      </c>
      <c r="Z854" s="25">
        <v>0</v>
      </c>
      <c r="AA854" s="25">
        <v>0</v>
      </c>
      <c r="AB854" s="25">
        <v>-867.94000000000028</v>
      </c>
      <c r="AC854" s="25">
        <v>0</v>
      </c>
      <c r="AD854" s="25">
        <v>0</v>
      </c>
      <c r="AE854" s="25">
        <v>-13451.499999999996</v>
      </c>
      <c r="AF854" s="26">
        <v>-16910.93</v>
      </c>
      <c r="AG854" s="25">
        <v>0</v>
      </c>
      <c r="AH854" s="25">
        <v>-3628.2400000000002</v>
      </c>
      <c r="AI854" s="26">
        <v>-20539.169999999998</v>
      </c>
    </row>
    <row r="855" spans="1:35" x14ac:dyDescent="0.2">
      <c r="A855" s="1">
        <v>72132</v>
      </c>
      <c r="B855" s="40" t="s">
        <v>231</v>
      </c>
      <c r="C855" s="1" t="s">
        <v>99</v>
      </c>
      <c r="D855" s="2">
        <v>44559</v>
      </c>
      <c r="E855" s="2">
        <v>44913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-1.9999999999868123E-2</v>
      </c>
      <c r="N855" s="25">
        <v>-154.1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6">
        <v>-154.12</v>
      </c>
      <c r="AG855" s="25">
        <v>0</v>
      </c>
      <c r="AH855" s="25">
        <v>-29.400000000000006</v>
      </c>
      <c r="AI855" s="26">
        <v>-183.52</v>
      </c>
    </row>
    <row r="856" spans="1:35" x14ac:dyDescent="0.2">
      <c r="A856" s="1">
        <v>70313</v>
      </c>
      <c r="B856" s="40" t="s">
        <v>231</v>
      </c>
      <c r="C856" s="1" t="s">
        <v>99</v>
      </c>
      <c r="D856" s="2">
        <v>43607</v>
      </c>
      <c r="E856" s="2">
        <v>43669</v>
      </c>
      <c r="F856" s="25">
        <v>0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-57.979999999999933</v>
      </c>
      <c r="U856" s="25">
        <v>-380.12</v>
      </c>
      <c r="V856" s="25">
        <v>0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-335.52</v>
      </c>
      <c r="AC856" s="25">
        <v>0</v>
      </c>
      <c r="AD856" s="25">
        <v>0</v>
      </c>
      <c r="AE856" s="25">
        <v>-634.92999999999995</v>
      </c>
      <c r="AF856" s="26">
        <v>-1408.55</v>
      </c>
      <c r="AG856" s="25">
        <v>0</v>
      </c>
      <c r="AH856" s="25">
        <v>-194.84000000000006</v>
      </c>
      <c r="AI856" s="26">
        <v>-1603.39</v>
      </c>
    </row>
    <row r="857" spans="1:35" x14ac:dyDescent="0.2">
      <c r="A857" s="1">
        <v>66871</v>
      </c>
      <c r="B857" s="40" t="s">
        <v>231</v>
      </c>
      <c r="C857" s="1" t="s">
        <v>99</v>
      </c>
      <c r="D857" s="2">
        <v>42571</v>
      </c>
      <c r="E857" s="2">
        <v>42654</v>
      </c>
      <c r="F857" s="25">
        <v>-123.93999999999994</v>
      </c>
      <c r="G857" s="25">
        <v>-1.5</v>
      </c>
      <c r="H857" s="25">
        <v>-12.57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-136.05000000000001</v>
      </c>
      <c r="O857" s="25">
        <v>0</v>
      </c>
      <c r="P857" s="25">
        <v>0</v>
      </c>
      <c r="Q857" s="25">
        <v>-16.199999999999847</v>
      </c>
      <c r="R857" s="25">
        <v>-27.81</v>
      </c>
      <c r="S857" s="25">
        <v>-10.3</v>
      </c>
      <c r="T857" s="25">
        <v>-56.670000000000172</v>
      </c>
      <c r="U857" s="25">
        <v>-377.44</v>
      </c>
      <c r="V857" s="25">
        <v>0</v>
      </c>
      <c r="W857" s="25">
        <v>0</v>
      </c>
      <c r="X857" s="25">
        <v>-3.92</v>
      </c>
      <c r="Y857" s="25">
        <v>0</v>
      </c>
      <c r="Z857" s="25">
        <v>-126.16</v>
      </c>
      <c r="AA857" s="25">
        <v>-281.75</v>
      </c>
      <c r="AB857" s="25">
        <v>-54.75</v>
      </c>
      <c r="AC857" s="25">
        <v>0</v>
      </c>
      <c r="AD857" s="25">
        <v>0</v>
      </c>
      <c r="AE857" s="25">
        <v>-4291.87</v>
      </c>
      <c r="AF857" s="26">
        <v>-5520.93</v>
      </c>
      <c r="AG857" s="25">
        <v>-62.34</v>
      </c>
      <c r="AH857" s="25">
        <v>-1922.1299999999999</v>
      </c>
      <c r="AI857" s="26">
        <v>-7505.4</v>
      </c>
    </row>
    <row r="858" spans="1:35" x14ac:dyDescent="0.2">
      <c r="A858" s="1">
        <v>58736</v>
      </c>
      <c r="B858" s="40" t="s">
        <v>231</v>
      </c>
      <c r="C858" s="1" t="s">
        <v>99</v>
      </c>
      <c r="D858" s="2">
        <v>44335</v>
      </c>
      <c r="E858" s="2">
        <v>44684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6">
        <v>0</v>
      </c>
      <c r="AG858" s="25">
        <v>0</v>
      </c>
      <c r="AH858" s="25">
        <v>0</v>
      </c>
      <c r="AI858" s="26">
        <v>0</v>
      </c>
    </row>
    <row r="859" spans="1:35" x14ac:dyDescent="0.2">
      <c r="A859" s="1">
        <v>61995</v>
      </c>
      <c r="B859" s="40" t="s">
        <v>231</v>
      </c>
      <c r="C859" s="1" t="s">
        <v>99</v>
      </c>
      <c r="D859" s="2">
        <v>41992</v>
      </c>
      <c r="E859" s="2">
        <v>42453</v>
      </c>
      <c r="F859" s="25">
        <v>-14.139999999999986</v>
      </c>
      <c r="G859" s="25">
        <v>-1.5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-186.54999999999998</v>
      </c>
      <c r="N859" s="25">
        <v>-818.80000000000052</v>
      </c>
      <c r="O859" s="25">
        <v>0</v>
      </c>
      <c r="P859" s="25">
        <v>-276.61</v>
      </c>
      <c r="Q859" s="25">
        <v>0</v>
      </c>
      <c r="R859" s="25">
        <v>0</v>
      </c>
      <c r="S859" s="25">
        <v>-51.309999999999995</v>
      </c>
      <c r="T859" s="25">
        <v>-106.34</v>
      </c>
      <c r="U859" s="25">
        <v>-737.87000000000012</v>
      </c>
      <c r="V859" s="25">
        <v>-1591.5000000000002</v>
      </c>
      <c r="W859" s="25">
        <v>-2.52</v>
      </c>
      <c r="X859" s="25">
        <v>0</v>
      </c>
      <c r="Y859" s="25">
        <v>0</v>
      </c>
      <c r="Z859" s="25">
        <v>0</v>
      </c>
      <c r="AA859" s="25">
        <v>-84.15999999999994</v>
      </c>
      <c r="AB859" s="25">
        <v>-379.01</v>
      </c>
      <c r="AC859" s="25">
        <v>0</v>
      </c>
      <c r="AD859" s="25">
        <v>0</v>
      </c>
      <c r="AE859" s="25">
        <v>-18974.439999999991</v>
      </c>
      <c r="AF859" s="26">
        <v>-23224.75</v>
      </c>
      <c r="AG859" s="25">
        <v>-230.25000000000028</v>
      </c>
      <c r="AH859" s="25">
        <v>-10140.11</v>
      </c>
      <c r="AI859" s="26">
        <v>-33595.11</v>
      </c>
    </row>
    <row r="860" spans="1:35" x14ac:dyDescent="0.2">
      <c r="A860" s="1">
        <v>70608</v>
      </c>
      <c r="B860" s="40" t="s">
        <v>231</v>
      </c>
      <c r="C860" s="1" t="s">
        <v>99</v>
      </c>
      <c r="D860" s="2">
        <v>43713</v>
      </c>
      <c r="E860" s="2">
        <v>43792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-158.65</v>
      </c>
      <c r="N860" s="25">
        <v>-67.049999999999855</v>
      </c>
      <c r="O860" s="25">
        <v>0</v>
      </c>
      <c r="P860" s="25">
        <v>0</v>
      </c>
      <c r="Q860" s="25">
        <v>0</v>
      </c>
      <c r="R860" s="25">
        <v>-13.64</v>
      </c>
      <c r="S860" s="25">
        <v>0</v>
      </c>
      <c r="T860" s="25">
        <v>-92.46999999999997</v>
      </c>
      <c r="U860" s="25">
        <v>-98.18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-1148.2199999999993</v>
      </c>
      <c r="AF860" s="26">
        <v>-1578.21</v>
      </c>
      <c r="AG860" s="25">
        <v>0</v>
      </c>
      <c r="AH860" s="25">
        <v>-193.60000000000002</v>
      </c>
      <c r="AI860" s="26">
        <v>-1771.81</v>
      </c>
    </row>
    <row r="861" spans="1:35" x14ac:dyDescent="0.2">
      <c r="A861" s="1">
        <v>69406</v>
      </c>
      <c r="B861" s="40" t="s">
        <v>231</v>
      </c>
      <c r="C861" s="1" t="s">
        <v>99</v>
      </c>
      <c r="D861" s="2">
        <v>43306</v>
      </c>
      <c r="E861" s="2">
        <v>43658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6">
        <v>0</v>
      </c>
      <c r="AG861" s="25">
        <v>0</v>
      </c>
      <c r="AH861" s="25">
        <v>0</v>
      </c>
      <c r="AI861" s="26">
        <v>0</v>
      </c>
    </row>
    <row r="862" spans="1:35" x14ac:dyDescent="0.2">
      <c r="A862" s="1">
        <v>71988</v>
      </c>
      <c r="B862" s="40" t="s">
        <v>231</v>
      </c>
      <c r="C862" s="1" t="s">
        <v>99</v>
      </c>
      <c r="D862" s="2">
        <v>44258</v>
      </c>
      <c r="E862" s="2">
        <v>44276</v>
      </c>
      <c r="F862" s="25">
        <v>0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6">
        <v>0</v>
      </c>
      <c r="AG862" s="25">
        <v>0</v>
      </c>
      <c r="AH862" s="25">
        <v>0</v>
      </c>
      <c r="AI862" s="26">
        <v>0</v>
      </c>
    </row>
    <row r="863" spans="1:35" x14ac:dyDescent="0.2">
      <c r="A863" s="1">
        <v>72318</v>
      </c>
      <c r="B863" s="40" t="s">
        <v>231</v>
      </c>
      <c r="C863" s="1" t="s">
        <v>99</v>
      </c>
      <c r="D863" s="2">
        <v>44321</v>
      </c>
      <c r="E863" s="2">
        <v>44913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6">
        <v>0</v>
      </c>
      <c r="AG863" s="25">
        <v>0</v>
      </c>
      <c r="AH863" s="25">
        <v>0</v>
      </c>
      <c r="AI863" s="26">
        <v>0</v>
      </c>
    </row>
    <row r="864" spans="1:35" x14ac:dyDescent="0.2">
      <c r="A864" s="1">
        <v>61829</v>
      </c>
      <c r="B864" s="40" t="s">
        <v>231</v>
      </c>
      <c r="C864" s="1" t="s">
        <v>99</v>
      </c>
      <c r="D864" s="2">
        <v>41992</v>
      </c>
      <c r="E864" s="2">
        <v>43249</v>
      </c>
      <c r="F864" s="25">
        <v>-32.206000000000017</v>
      </c>
      <c r="G864" s="25">
        <v>-1.5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-107.27999999999997</v>
      </c>
      <c r="N864" s="25">
        <v>-1062.2899999999997</v>
      </c>
      <c r="O864" s="25">
        <v>0</v>
      </c>
      <c r="P864" s="25">
        <v>-504.54999999999984</v>
      </c>
      <c r="Q864" s="25">
        <v>0</v>
      </c>
      <c r="R864" s="25">
        <v>-201.05999999999983</v>
      </c>
      <c r="S864" s="25">
        <v>-213.58000000000004</v>
      </c>
      <c r="T864" s="25">
        <v>-570.6899999999996</v>
      </c>
      <c r="U864" s="25">
        <v>-3472.619999999999</v>
      </c>
      <c r="V864" s="25">
        <v>-2581.4599999999996</v>
      </c>
      <c r="W864" s="25">
        <v>-7.4399999999999995</v>
      </c>
      <c r="X864" s="25">
        <v>-30.47</v>
      </c>
      <c r="Y864" s="25">
        <v>0</v>
      </c>
      <c r="Z864" s="25">
        <v>-2300.56</v>
      </c>
      <c r="AA864" s="25">
        <v>-4780.7000000000007</v>
      </c>
      <c r="AB864" s="25">
        <v>-22414.46</v>
      </c>
      <c r="AC864" s="25">
        <v>0</v>
      </c>
      <c r="AD864" s="25">
        <v>-1477.08</v>
      </c>
      <c r="AE864" s="25">
        <v>-13851.740000000002</v>
      </c>
      <c r="AF864" s="26">
        <v>-53609.69</v>
      </c>
      <c r="AG864" s="25">
        <v>-85.406669999999551</v>
      </c>
      <c r="AH864" s="25">
        <v>-24814.180000000022</v>
      </c>
      <c r="AI864" s="26">
        <v>-78509.279999999999</v>
      </c>
    </row>
    <row r="865" spans="1:35" x14ac:dyDescent="0.2">
      <c r="A865" s="1">
        <v>69249</v>
      </c>
      <c r="B865" s="40" t="s">
        <v>231</v>
      </c>
      <c r="C865" s="1" t="s">
        <v>99</v>
      </c>
      <c r="D865" s="2">
        <v>43229</v>
      </c>
      <c r="E865" s="2">
        <v>43884</v>
      </c>
      <c r="F865" s="25">
        <v>-17.950000000000074</v>
      </c>
      <c r="G865" s="25">
        <v>-4.5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-0.16999999999961801</v>
      </c>
      <c r="N865" s="25">
        <v>-1161.8</v>
      </c>
      <c r="O865" s="25">
        <v>0</v>
      </c>
      <c r="P865" s="25">
        <v>0</v>
      </c>
      <c r="Q865" s="25">
        <v>0</v>
      </c>
      <c r="R865" s="25">
        <v>0</v>
      </c>
      <c r="S865" s="25">
        <v>-42.64</v>
      </c>
      <c r="T865" s="25">
        <v>-48.52</v>
      </c>
      <c r="U865" s="25">
        <v>-33.679999999999936</v>
      </c>
      <c r="V865" s="25">
        <v>-1696.8899999999999</v>
      </c>
      <c r="W865" s="25">
        <v>-54.649999999999906</v>
      </c>
      <c r="X865" s="25">
        <v>-8.3800000000000008</v>
      </c>
      <c r="Y865" s="25">
        <v>0</v>
      </c>
      <c r="Z865" s="25">
        <v>0</v>
      </c>
      <c r="AA865" s="25">
        <v>0</v>
      </c>
      <c r="AB865" s="25">
        <v>-863.23000000000025</v>
      </c>
      <c r="AC865" s="25">
        <v>0</v>
      </c>
      <c r="AD865" s="25">
        <v>0</v>
      </c>
      <c r="AE865" s="25">
        <v>-21021.98</v>
      </c>
      <c r="AF865" s="26">
        <v>-24954.39</v>
      </c>
      <c r="AG865" s="25">
        <v>0</v>
      </c>
      <c r="AH865" s="25">
        <v>-3143.3900000000003</v>
      </c>
      <c r="AI865" s="26">
        <v>-28097.78</v>
      </c>
    </row>
    <row r="866" spans="1:35" x14ac:dyDescent="0.2">
      <c r="A866" s="1">
        <v>65197</v>
      </c>
      <c r="B866" s="40" t="s">
        <v>231</v>
      </c>
      <c r="C866" s="1" t="s">
        <v>99</v>
      </c>
      <c r="D866" s="2">
        <v>42151</v>
      </c>
      <c r="E866" s="2">
        <v>42216</v>
      </c>
      <c r="F866" s="25">
        <v>0</v>
      </c>
      <c r="G866" s="25">
        <v>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-84.220000000000084</v>
      </c>
      <c r="O866" s="25">
        <v>0</v>
      </c>
      <c r="P866" s="25">
        <v>-110.86000000000001</v>
      </c>
      <c r="Q866" s="25">
        <v>0</v>
      </c>
      <c r="R866" s="25">
        <v>-5.9</v>
      </c>
      <c r="S866" s="25">
        <v>-37.79</v>
      </c>
      <c r="T866" s="25">
        <v>-47.06</v>
      </c>
      <c r="U866" s="25">
        <v>-245.42999999999981</v>
      </c>
      <c r="V866" s="25">
        <v>-233.67000000000021</v>
      </c>
      <c r="W866" s="25">
        <v>0</v>
      </c>
      <c r="X866" s="25">
        <v>-26.11</v>
      </c>
      <c r="Y866" s="25">
        <v>0</v>
      </c>
      <c r="Z866" s="25">
        <v>-1064.25</v>
      </c>
      <c r="AA866" s="25">
        <v>0</v>
      </c>
      <c r="AB866" s="25">
        <v>0</v>
      </c>
      <c r="AC866" s="25">
        <v>0</v>
      </c>
      <c r="AD866" s="25">
        <v>0</v>
      </c>
      <c r="AE866" s="25">
        <v>-1318.5699999999997</v>
      </c>
      <c r="AF866" s="26">
        <v>-3173.86</v>
      </c>
      <c r="AG866" s="25">
        <v>-66.989999999999981</v>
      </c>
      <c r="AH866" s="25">
        <v>-1461.6699999999998</v>
      </c>
      <c r="AI866" s="26">
        <v>-4702.5200000000004</v>
      </c>
    </row>
    <row r="867" spans="1:35" x14ac:dyDescent="0.2">
      <c r="A867" s="1">
        <v>70897</v>
      </c>
      <c r="B867" s="40" t="s">
        <v>231</v>
      </c>
      <c r="C867" s="1" t="s">
        <v>99</v>
      </c>
      <c r="D867" s="2">
        <v>43789</v>
      </c>
      <c r="E867" s="2">
        <v>43908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-220.82</v>
      </c>
      <c r="O867" s="25">
        <v>0</v>
      </c>
      <c r="P867" s="25">
        <v>0</v>
      </c>
      <c r="Q867" s="25">
        <v>0</v>
      </c>
      <c r="R867" s="25">
        <v>0</v>
      </c>
      <c r="S867" s="25">
        <v>-6.81</v>
      </c>
      <c r="T867" s="25">
        <v>0</v>
      </c>
      <c r="U867" s="25">
        <v>-78.040000000000077</v>
      </c>
      <c r="V867" s="25">
        <v>0</v>
      </c>
      <c r="W867" s="25">
        <v>0</v>
      </c>
      <c r="X867" s="25">
        <v>0</v>
      </c>
      <c r="Y867" s="25">
        <v>0</v>
      </c>
      <c r="Z867" s="25">
        <v>0</v>
      </c>
      <c r="AA867" s="25">
        <v>0</v>
      </c>
      <c r="AB867" s="25">
        <v>-554.72999999999979</v>
      </c>
      <c r="AC867" s="25">
        <v>0</v>
      </c>
      <c r="AD867" s="25">
        <v>0</v>
      </c>
      <c r="AE867" s="25">
        <v>-5670.2</v>
      </c>
      <c r="AF867" s="26">
        <v>-6530.6</v>
      </c>
      <c r="AG867" s="25">
        <v>0</v>
      </c>
      <c r="AH867" s="25">
        <v>-548.93999999999994</v>
      </c>
      <c r="AI867" s="26">
        <v>-7079.54</v>
      </c>
    </row>
    <row r="868" spans="1:35" x14ac:dyDescent="0.2">
      <c r="A868" s="1" t="s">
        <v>148</v>
      </c>
      <c r="B868" s="40" t="s">
        <v>231</v>
      </c>
      <c r="C868" s="1" t="s">
        <v>99</v>
      </c>
      <c r="D868" s="2">
        <v>43684</v>
      </c>
      <c r="E868" s="2">
        <v>44266</v>
      </c>
      <c r="F868" s="25">
        <v>0</v>
      </c>
      <c r="G868" s="25">
        <v>0</v>
      </c>
      <c r="H868" s="25">
        <v>0</v>
      </c>
      <c r="I868" s="25">
        <v>0</v>
      </c>
      <c r="J868" s="25">
        <v>-66.11</v>
      </c>
      <c r="K868" s="25">
        <v>0</v>
      </c>
      <c r="L868" s="25">
        <v>0</v>
      </c>
      <c r="M868" s="25">
        <v>0</v>
      </c>
      <c r="N868" s="25">
        <v>-414.57999999999993</v>
      </c>
      <c r="O868" s="25">
        <v>0</v>
      </c>
      <c r="P868" s="25">
        <v>0</v>
      </c>
      <c r="Q868" s="25">
        <v>0</v>
      </c>
      <c r="R868" s="25">
        <v>-27.28</v>
      </c>
      <c r="S868" s="25">
        <v>0</v>
      </c>
      <c r="T868" s="25">
        <v>0</v>
      </c>
      <c r="U868" s="25">
        <v>-102.40999999999997</v>
      </c>
      <c r="V868" s="25">
        <v>0</v>
      </c>
      <c r="W868" s="25">
        <v>0</v>
      </c>
      <c r="X868" s="25">
        <v>0</v>
      </c>
      <c r="Y868" s="25">
        <v>0</v>
      </c>
      <c r="Z868" s="25">
        <v>0</v>
      </c>
      <c r="AA868" s="25">
        <v>0</v>
      </c>
      <c r="AB868" s="25">
        <v>-441.72</v>
      </c>
      <c r="AC868" s="25">
        <v>0</v>
      </c>
      <c r="AD868" s="25">
        <v>0</v>
      </c>
      <c r="AE868" s="25">
        <v>-8610.8700000000026</v>
      </c>
      <c r="AF868" s="26">
        <v>-9662.9699999999993</v>
      </c>
      <c r="AG868" s="25">
        <v>0</v>
      </c>
      <c r="AH868" s="25">
        <v>-898.39999999999986</v>
      </c>
      <c r="AI868" s="26">
        <v>-10561.37</v>
      </c>
    </row>
    <row r="869" spans="1:35" x14ac:dyDescent="0.2">
      <c r="A869" s="1">
        <v>73019</v>
      </c>
      <c r="B869" s="40" t="s">
        <v>231</v>
      </c>
      <c r="C869" s="1" t="s">
        <v>99</v>
      </c>
      <c r="D869" s="2">
        <v>44594</v>
      </c>
      <c r="E869" s="2">
        <v>44608</v>
      </c>
      <c r="F869" s="25">
        <v>0</v>
      </c>
      <c r="G869" s="25">
        <v>0</v>
      </c>
      <c r="H869" s="25">
        <v>0</v>
      </c>
      <c r="I869" s="25">
        <v>0</v>
      </c>
      <c r="J869" s="25">
        <v>0</v>
      </c>
      <c r="K869" s="25">
        <v>0</v>
      </c>
      <c r="L869" s="25">
        <v>0</v>
      </c>
      <c r="M869" s="25">
        <v>0</v>
      </c>
      <c r="N869" s="25">
        <v>-188.55999999999997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0</v>
      </c>
      <c r="X869" s="25">
        <v>0</v>
      </c>
      <c r="Y869" s="25">
        <v>0</v>
      </c>
      <c r="Z869" s="25">
        <v>0</v>
      </c>
      <c r="AA869" s="25">
        <v>0</v>
      </c>
      <c r="AB869" s="25">
        <v>0</v>
      </c>
      <c r="AC869" s="25">
        <v>0</v>
      </c>
      <c r="AD869" s="25">
        <v>0</v>
      </c>
      <c r="AE869" s="25">
        <v>0</v>
      </c>
      <c r="AF869" s="26">
        <v>-188.56</v>
      </c>
      <c r="AG869" s="25">
        <v>0</v>
      </c>
      <c r="AH869" s="25">
        <v>-37.989999999999995</v>
      </c>
      <c r="AI869" s="26">
        <v>-226.55</v>
      </c>
    </row>
    <row r="870" spans="1:35" x14ac:dyDescent="0.2">
      <c r="A870" s="1">
        <v>70669</v>
      </c>
      <c r="B870" s="40" t="s">
        <v>231</v>
      </c>
      <c r="C870" s="1" t="s">
        <v>99</v>
      </c>
      <c r="D870" s="2">
        <v>43726</v>
      </c>
      <c r="E870" s="2">
        <v>43879</v>
      </c>
      <c r="F870" s="25">
        <v>-116.56999999999994</v>
      </c>
      <c r="G870" s="25">
        <v>-1.5</v>
      </c>
      <c r="H870" s="25">
        <v>0</v>
      </c>
      <c r="I870" s="25">
        <v>0</v>
      </c>
      <c r="J870" s="25">
        <v>0</v>
      </c>
      <c r="K870" s="25">
        <v>0</v>
      </c>
      <c r="L870" s="25">
        <v>0</v>
      </c>
      <c r="M870" s="25">
        <v>0</v>
      </c>
      <c r="N870" s="25">
        <v>-198.81000000000012</v>
      </c>
      <c r="O870" s="25">
        <v>0</v>
      </c>
      <c r="P870" s="25">
        <v>0</v>
      </c>
      <c r="Q870" s="25">
        <v>-180.9</v>
      </c>
      <c r="R870" s="25">
        <v>0</v>
      </c>
      <c r="S870" s="25">
        <v>-12.860000000000042</v>
      </c>
      <c r="T870" s="25">
        <v>-214.59999999999994</v>
      </c>
      <c r="U870" s="25">
        <v>-1672.6100000000001</v>
      </c>
      <c r="V870" s="25">
        <v>-1258.3900000000001</v>
      </c>
      <c r="W870" s="25">
        <v>0</v>
      </c>
      <c r="X870" s="25">
        <v>0</v>
      </c>
      <c r="Y870" s="25">
        <v>0</v>
      </c>
      <c r="Z870" s="25">
        <v>0</v>
      </c>
      <c r="AA870" s="25">
        <v>-34.5</v>
      </c>
      <c r="AB870" s="25">
        <v>-89.51</v>
      </c>
      <c r="AC870" s="25">
        <v>0</v>
      </c>
      <c r="AD870" s="25">
        <v>0</v>
      </c>
      <c r="AE870" s="25">
        <v>-7383.5599999999995</v>
      </c>
      <c r="AF870" s="26">
        <v>-11163.81</v>
      </c>
      <c r="AG870" s="25">
        <v>-317.53000000000003</v>
      </c>
      <c r="AH870" s="25">
        <v>-2015.65</v>
      </c>
      <c r="AI870" s="26">
        <v>-13496.99</v>
      </c>
    </row>
    <row r="871" spans="1:35" x14ac:dyDescent="0.2">
      <c r="A871" s="1">
        <v>70568</v>
      </c>
      <c r="B871" s="40" t="s">
        <v>231</v>
      </c>
      <c r="C871" s="1" t="s">
        <v>99</v>
      </c>
      <c r="D871" s="2">
        <v>43726</v>
      </c>
      <c r="E871" s="2">
        <v>43815</v>
      </c>
      <c r="F871" s="25">
        <v>0</v>
      </c>
      <c r="G871" s="25">
        <v>0</v>
      </c>
      <c r="H871" s="25">
        <v>0</v>
      </c>
      <c r="I871" s="25">
        <v>0</v>
      </c>
      <c r="J871" s="25">
        <v>0</v>
      </c>
      <c r="K871" s="25">
        <v>0</v>
      </c>
      <c r="L871" s="25">
        <v>0</v>
      </c>
      <c r="M871" s="25">
        <v>0</v>
      </c>
      <c r="N871" s="25">
        <v>-50.770000000000039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0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0</v>
      </c>
      <c r="AD871" s="25">
        <v>0</v>
      </c>
      <c r="AE871" s="25">
        <v>0</v>
      </c>
      <c r="AF871" s="26">
        <v>-50.77</v>
      </c>
      <c r="AG871" s="25">
        <v>0</v>
      </c>
      <c r="AH871" s="25">
        <v>-14.98</v>
      </c>
      <c r="AI871" s="26">
        <v>-65.75</v>
      </c>
    </row>
    <row r="872" spans="1:35" x14ac:dyDescent="0.2">
      <c r="A872" s="1">
        <v>60714</v>
      </c>
      <c r="B872" s="40" t="s">
        <v>231</v>
      </c>
      <c r="C872" s="1" t="s">
        <v>99</v>
      </c>
      <c r="D872" s="2">
        <v>41992</v>
      </c>
      <c r="E872" s="2">
        <v>42018</v>
      </c>
      <c r="F872" s="25">
        <v>0</v>
      </c>
      <c r="G872" s="25">
        <v>0</v>
      </c>
      <c r="H872" s="25">
        <v>0</v>
      </c>
      <c r="I872" s="25">
        <v>0</v>
      </c>
      <c r="J872" s="25">
        <v>0</v>
      </c>
      <c r="K872" s="25">
        <v>0</v>
      </c>
      <c r="L872" s="25">
        <v>0</v>
      </c>
      <c r="M872" s="25">
        <v>-2.3559999999999377</v>
      </c>
      <c r="N872" s="25">
        <v>-199.77999999999994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-99.950000000000017</v>
      </c>
      <c r="V872" s="25">
        <v>-669.77999999999986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0</v>
      </c>
      <c r="AE872" s="25">
        <v>-666.17</v>
      </c>
      <c r="AF872" s="26">
        <v>-1638.04</v>
      </c>
      <c r="AG872" s="25">
        <v>-77.673999999999992</v>
      </c>
      <c r="AH872" s="25">
        <v>-874.74999999999989</v>
      </c>
      <c r="AI872" s="26">
        <v>-2590.46</v>
      </c>
    </row>
    <row r="873" spans="1:35" x14ac:dyDescent="0.2">
      <c r="A873" s="1">
        <v>61761</v>
      </c>
      <c r="B873" s="40" t="s">
        <v>231</v>
      </c>
      <c r="C873" s="1" t="s">
        <v>99</v>
      </c>
      <c r="D873" s="2">
        <v>41992</v>
      </c>
      <c r="E873" s="2">
        <v>42916</v>
      </c>
      <c r="F873" s="25">
        <v>0</v>
      </c>
      <c r="G873" s="25">
        <v>0</v>
      </c>
      <c r="H873" s="25">
        <v>0</v>
      </c>
      <c r="I873" s="25">
        <v>0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-135.84000000000009</v>
      </c>
      <c r="AC873" s="25">
        <v>0</v>
      </c>
      <c r="AD873" s="25">
        <v>0</v>
      </c>
      <c r="AE873" s="25">
        <v>-316.09999999999997</v>
      </c>
      <c r="AF873" s="26">
        <v>-451.94</v>
      </c>
      <c r="AG873" s="25">
        <v>0</v>
      </c>
      <c r="AH873" s="25">
        <v>-175.77</v>
      </c>
      <c r="AI873" s="26">
        <v>-627.71</v>
      </c>
    </row>
    <row r="874" spans="1:35" x14ac:dyDescent="0.2">
      <c r="A874" s="1">
        <v>72339</v>
      </c>
      <c r="B874" s="40" t="s">
        <v>231</v>
      </c>
      <c r="C874" s="1" t="s">
        <v>99</v>
      </c>
      <c r="D874" s="2">
        <v>44314</v>
      </c>
      <c r="E874" s="2">
        <v>44460</v>
      </c>
      <c r="F874" s="25">
        <v>0</v>
      </c>
      <c r="G874" s="25">
        <v>0</v>
      </c>
      <c r="H874" s="25">
        <v>0</v>
      </c>
      <c r="I874" s="25">
        <v>0</v>
      </c>
      <c r="J874" s="25">
        <v>0</v>
      </c>
      <c r="K874" s="25">
        <v>0</v>
      </c>
      <c r="L874" s="25">
        <v>0</v>
      </c>
      <c r="M874" s="25">
        <v>0</v>
      </c>
      <c r="N874" s="25">
        <v>-19.740000000000236</v>
      </c>
      <c r="O874" s="25">
        <v>0</v>
      </c>
      <c r="P874" s="25">
        <v>0</v>
      </c>
      <c r="Q874" s="25">
        <v>0</v>
      </c>
      <c r="R874" s="25">
        <v>0</v>
      </c>
      <c r="S874" s="25">
        <v>-27.72</v>
      </c>
      <c r="T874" s="25">
        <v>-53.87</v>
      </c>
      <c r="U874" s="25">
        <v>-53.05</v>
      </c>
      <c r="V874" s="25">
        <v>0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-1313.6000000000006</v>
      </c>
      <c r="AF874" s="26">
        <v>-1467.98</v>
      </c>
      <c r="AG874" s="25">
        <v>0</v>
      </c>
      <c r="AH874" s="25">
        <v>-327.55</v>
      </c>
      <c r="AI874" s="26">
        <v>-1795.53</v>
      </c>
    </row>
    <row r="875" spans="1:35" x14ac:dyDescent="0.2">
      <c r="A875" s="1">
        <v>69170</v>
      </c>
      <c r="B875" s="40" t="s">
        <v>231</v>
      </c>
      <c r="C875" s="1" t="s">
        <v>99</v>
      </c>
      <c r="D875" s="2">
        <v>43222</v>
      </c>
      <c r="E875" s="2">
        <v>44229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-8.9999999999918145E-2</v>
      </c>
      <c r="N875" s="25">
        <v>-639.09999999999991</v>
      </c>
      <c r="O875" s="25">
        <v>0</v>
      </c>
      <c r="P875" s="25">
        <v>-458.4699999999998</v>
      </c>
      <c r="Q875" s="25">
        <v>0</v>
      </c>
      <c r="R875" s="25">
        <v>-23.87</v>
      </c>
      <c r="S875" s="25">
        <v>0</v>
      </c>
      <c r="T875" s="25">
        <v>-48.650000000000013</v>
      </c>
      <c r="U875" s="25">
        <v>-278.74000000000046</v>
      </c>
      <c r="V875" s="25">
        <v>-1202.8100000000002</v>
      </c>
      <c r="W875" s="25">
        <v>0</v>
      </c>
      <c r="X875" s="25">
        <v>0</v>
      </c>
      <c r="Y875" s="25">
        <v>0</v>
      </c>
      <c r="Z875" s="25">
        <v>0</v>
      </c>
      <c r="AA875" s="25">
        <v>-12.84</v>
      </c>
      <c r="AB875" s="25">
        <v>-964.57000000000016</v>
      </c>
      <c r="AC875" s="25">
        <v>0</v>
      </c>
      <c r="AD875" s="25">
        <v>0</v>
      </c>
      <c r="AE875" s="25">
        <v>-31798.349999999995</v>
      </c>
      <c r="AF875" s="26">
        <v>-35427.49</v>
      </c>
      <c r="AG875" s="25">
        <v>0</v>
      </c>
      <c r="AH875" s="25">
        <v>-3880.3499999999995</v>
      </c>
      <c r="AI875" s="26">
        <v>-39307.839999999997</v>
      </c>
    </row>
    <row r="876" spans="1:35" x14ac:dyDescent="0.2">
      <c r="A876" s="1">
        <v>65833</v>
      </c>
      <c r="B876" s="40" t="s">
        <v>231</v>
      </c>
      <c r="C876" s="1" t="s">
        <v>99</v>
      </c>
      <c r="D876" s="2">
        <v>42284</v>
      </c>
      <c r="E876" s="2">
        <v>42453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-24.629999999999882</v>
      </c>
      <c r="N876" s="25">
        <v>-165.85000000000002</v>
      </c>
      <c r="O876" s="25">
        <v>0</v>
      </c>
      <c r="P876" s="25">
        <v>0</v>
      </c>
      <c r="Q876" s="25">
        <v>0</v>
      </c>
      <c r="R876" s="25">
        <v>0</v>
      </c>
      <c r="S876" s="25">
        <v>-26.13</v>
      </c>
      <c r="T876" s="25">
        <v>-18.639999999999866</v>
      </c>
      <c r="U876" s="25">
        <v>-596.35</v>
      </c>
      <c r="V876" s="25">
        <v>-662.77999999999986</v>
      </c>
      <c r="W876" s="25">
        <v>0</v>
      </c>
      <c r="X876" s="25">
        <v>-3.82</v>
      </c>
      <c r="Y876" s="25">
        <v>0</v>
      </c>
      <c r="Z876" s="25">
        <v>-101.16</v>
      </c>
      <c r="AA876" s="25">
        <v>0</v>
      </c>
      <c r="AB876" s="25">
        <v>0</v>
      </c>
      <c r="AC876" s="25">
        <v>0</v>
      </c>
      <c r="AD876" s="25">
        <v>0</v>
      </c>
      <c r="AE876" s="25">
        <v>-8224.880000000001</v>
      </c>
      <c r="AF876" s="26">
        <v>-9824.24</v>
      </c>
      <c r="AG876" s="25">
        <v>-140.16999999999999</v>
      </c>
      <c r="AH876" s="25">
        <v>-4220.88</v>
      </c>
      <c r="AI876" s="26">
        <v>-14185.29</v>
      </c>
    </row>
    <row r="877" spans="1:35" x14ac:dyDescent="0.2">
      <c r="A877" s="1">
        <v>52678</v>
      </c>
      <c r="B877" s="40" t="s">
        <v>231</v>
      </c>
      <c r="C877" s="1" t="s">
        <v>99</v>
      </c>
      <c r="D877" s="2">
        <v>41992</v>
      </c>
      <c r="E877" s="2">
        <v>42036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-212.66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6">
        <v>-212.66</v>
      </c>
      <c r="AG877" s="25">
        <v>0</v>
      </c>
      <c r="AH877" s="25">
        <v>-72.570000000000022</v>
      </c>
      <c r="AI877" s="26">
        <v>-285.23</v>
      </c>
    </row>
    <row r="878" spans="1:35" x14ac:dyDescent="0.2">
      <c r="A878" s="1">
        <v>64522</v>
      </c>
      <c r="B878" s="40" t="s">
        <v>231</v>
      </c>
      <c r="C878" s="1" t="s">
        <v>99</v>
      </c>
      <c r="D878" s="2">
        <v>42550</v>
      </c>
      <c r="E878" s="2">
        <v>42668</v>
      </c>
      <c r="F878" s="25">
        <v>0</v>
      </c>
      <c r="G878" s="25">
        <v>0</v>
      </c>
      <c r="H878" s="25">
        <v>0</v>
      </c>
      <c r="I878" s="25">
        <v>0</v>
      </c>
      <c r="J878" s="25">
        <v>0</v>
      </c>
      <c r="K878" s="25">
        <v>0</v>
      </c>
      <c r="L878" s="25">
        <v>0</v>
      </c>
      <c r="M878" s="25">
        <v>-150.51</v>
      </c>
      <c r="N878" s="25">
        <v>-239.42999999999989</v>
      </c>
      <c r="O878" s="25">
        <v>0</v>
      </c>
      <c r="P878" s="25">
        <v>0</v>
      </c>
      <c r="Q878" s="25">
        <v>0</v>
      </c>
      <c r="R878" s="25">
        <v>0</v>
      </c>
      <c r="S878" s="25">
        <v>0</v>
      </c>
      <c r="T878" s="25">
        <v>0</v>
      </c>
      <c r="U878" s="25">
        <v>-845.94000000000017</v>
      </c>
      <c r="V878" s="25">
        <v>0</v>
      </c>
      <c r="W878" s="25">
        <v>0</v>
      </c>
      <c r="X878" s="25">
        <v>0</v>
      </c>
      <c r="Y878" s="25">
        <v>0</v>
      </c>
      <c r="Z878" s="25">
        <v>0</v>
      </c>
      <c r="AA878" s="25">
        <v>0</v>
      </c>
      <c r="AB878" s="25">
        <v>0</v>
      </c>
      <c r="AC878" s="25">
        <v>0</v>
      </c>
      <c r="AD878" s="25">
        <v>0</v>
      </c>
      <c r="AE878" s="25">
        <v>-2672.7599999999998</v>
      </c>
      <c r="AF878" s="26">
        <v>-3908.64</v>
      </c>
      <c r="AG878" s="25">
        <v>-97.180000000000021</v>
      </c>
      <c r="AH878" s="25">
        <v>-1569.13</v>
      </c>
      <c r="AI878" s="26">
        <v>-5574.95</v>
      </c>
    </row>
    <row r="879" spans="1:35" x14ac:dyDescent="0.2">
      <c r="A879" s="1">
        <v>70173</v>
      </c>
      <c r="B879" s="40" t="s">
        <v>231</v>
      </c>
      <c r="C879" s="1" t="s">
        <v>99</v>
      </c>
      <c r="D879" s="2">
        <v>43572</v>
      </c>
      <c r="E879" s="2">
        <v>43611</v>
      </c>
      <c r="F879" s="25">
        <v>0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-10.739999999999789</v>
      </c>
      <c r="V879" s="25">
        <v>-687.3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-1821.47</v>
      </c>
      <c r="AF879" s="26">
        <v>-2519.5100000000002</v>
      </c>
      <c r="AG879" s="25">
        <v>-56.799999999999955</v>
      </c>
      <c r="AH879" s="25">
        <v>-312.88</v>
      </c>
      <c r="AI879" s="26">
        <v>-2889.19</v>
      </c>
    </row>
    <row r="880" spans="1:35" x14ac:dyDescent="0.2">
      <c r="A880" s="1">
        <v>70063</v>
      </c>
      <c r="B880" s="40" t="s">
        <v>231</v>
      </c>
      <c r="C880" s="1" t="s">
        <v>99</v>
      </c>
      <c r="D880" s="2">
        <v>43516</v>
      </c>
      <c r="E880" s="2">
        <v>44047</v>
      </c>
      <c r="F880" s="25">
        <v>0</v>
      </c>
      <c r="G880" s="25">
        <v>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5">
        <v>0</v>
      </c>
      <c r="N880" s="25">
        <v>-513.74999999999977</v>
      </c>
      <c r="O880" s="25">
        <v>0</v>
      </c>
      <c r="P880" s="25">
        <v>-368.62999999999982</v>
      </c>
      <c r="Q880" s="25">
        <v>-121.22999999999986</v>
      </c>
      <c r="R880" s="25">
        <v>-255.38999999999996</v>
      </c>
      <c r="S880" s="25">
        <v>-144.23999999999995</v>
      </c>
      <c r="T880" s="25">
        <v>-708.3499999999998</v>
      </c>
      <c r="U880" s="25">
        <v>-3512.639999999999</v>
      </c>
      <c r="V880" s="25">
        <v>-2580.7999999999997</v>
      </c>
      <c r="W880" s="25">
        <v>0</v>
      </c>
      <c r="X880" s="25">
        <v>-4.3099999999999996</v>
      </c>
      <c r="Y880" s="25">
        <v>0</v>
      </c>
      <c r="Z880" s="25">
        <v>-174.69</v>
      </c>
      <c r="AA880" s="25">
        <v>-76.789999999999992</v>
      </c>
      <c r="AB880" s="25">
        <v>-90.34</v>
      </c>
      <c r="AC880" s="25">
        <v>0</v>
      </c>
      <c r="AD880" s="25">
        <v>0</v>
      </c>
      <c r="AE880" s="25">
        <v>-16312.249999999998</v>
      </c>
      <c r="AF880" s="26">
        <v>-24863.41</v>
      </c>
      <c r="AG880" s="25">
        <v>-748.87000000000012</v>
      </c>
      <c r="AH880" s="25">
        <v>-5022.9399999999996</v>
      </c>
      <c r="AI880" s="26">
        <v>-30635.22</v>
      </c>
    </row>
    <row r="881" spans="1:35" x14ac:dyDescent="0.2">
      <c r="A881" s="1">
        <v>66338</v>
      </c>
      <c r="B881" s="40" t="s">
        <v>231</v>
      </c>
      <c r="C881" s="1" t="s">
        <v>99</v>
      </c>
      <c r="D881" s="2">
        <v>42970</v>
      </c>
      <c r="E881" s="2">
        <v>43332</v>
      </c>
      <c r="F881" s="25">
        <v>0</v>
      </c>
      <c r="G881" s="25">
        <v>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5">
        <v>-754.73999999999955</v>
      </c>
      <c r="N881" s="25">
        <v>-751.84999999999991</v>
      </c>
      <c r="O881" s="25">
        <v>0</v>
      </c>
      <c r="P881" s="25">
        <v>-182.24000000000012</v>
      </c>
      <c r="Q881" s="25">
        <v>-1.3999999999999972</v>
      </c>
      <c r="R881" s="25">
        <v>-3.31</v>
      </c>
      <c r="S881" s="25">
        <v>0</v>
      </c>
      <c r="T881" s="25">
        <v>-124.22000000000006</v>
      </c>
      <c r="U881" s="25">
        <v>-2498.65</v>
      </c>
      <c r="V881" s="25">
        <v>-1877.01</v>
      </c>
      <c r="W881" s="25">
        <v>0</v>
      </c>
      <c r="X881" s="25">
        <v>0</v>
      </c>
      <c r="Y881" s="25">
        <v>0</v>
      </c>
      <c r="Z881" s="25">
        <v>0</v>
      </c>
      <c r="AA881" s="25">
        <v>0</v>
      </c>
      <c r="AB881" s="25">
        <v>-45.26</v>
      </c>
      <c r="AC881" s="25">
        <v>0</v>
      </c>
      <c r="AD881" s="25">
        <v>0</v>
      </c>
      <c r="AE881" s="25">
        <v>-17203.55</v>
      </c>
      <c r="AF881" s="26">
        <v>-23442.23</v>
      </c>
      <c r="AG881" s="25">
        <v>-471.11000000000018</v>
      </c>
      <c r="AH881" s="25">
        <v>-6759.920000000001</v>
      </c>
      <c r="AI881" s="26">
        <v>-30673.26</v>
      </c>
    </row>
    <row r="882" spans="1:35" x14ac:dyDescent="0.2">
      <c r="A882" s="1">
        <v>73862</v>
      </c>
      <c r="B882" s="40" t="s">
        <v>231</v>
      </c>
      <c r="C882" s="1" t="s">
        <v>99</v>
      </c>
      <c r="D882" s="2">
        <v>44657</v>
      </c>
      <c r="E882" s="2">
        <v>44913</v>
      </c>
      <c r="F882" s="25">
        <v>0</v>
      </c>
      <c r="G882" s="25">
        <v>0</v>
      </c>
      <c r="H882" s="25">
        <v>0</v>
      </c>
      <c r="I882" s="25">
        <v>0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25">
        <v>0</v>
      </c>
      <c r="AA882" s="25">
        <v>0</v>
      </c>
      <c r="AB882" s="25">
        <v>0</v>
      </c>
      <c r="AC882" s="25">
        <v>0</v>
      </c>
      <c r="AD882" s="25">
        <v>0</v>
      </c>
      <c r="AE882" s="25">
        <v>0</v>
      </c>
      <c r="AF882" s="26">
        <v>0</v>
      </c>
      <c r="AG882" s="25">
        <v>0</v>
      </c>
      <c r="AH882" s="25">
        <v>0</v>
      </c>
      <c r="AI882" s="26">
        <v>0</v>
      </c>
    </row>
    <row r="883" spans="1:35" x14ac:dyDescent="0.2">
      <c r="A883" s="1">
        <v>65299</v>
      </c>
      <c r="B883" s="40" t="s">
        <v>231</v>
      </c>
      <c r="C883" s="1" t="s">
        <v>99</v>
      </c>
      <c r="D883" s="2">
        <v>42333</v>
      </c>
      <c r="E883" s="2">
        <v>42405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-151.49</v>
      </c>
      <c r="O883" s="25">
        <v>0</v>
      </c>
      <c r="P883" s="25">
        <v>0</v>
      </c>
      <c r="Q883" s="25">
        <v>0</v>
      </c>
      <c r="R883" s="25">
        <v>-27.18</v>
      </c>
      <c r="S883" s="25">
        <v>0</v>
      </c>
      <c r="T883" s="25">
        <v>0</v>
      </c>
      <c r="U883" s="25">
        <v>-54.699999999999875</v>
      </c>
      <c r="V883" s="25">
        <v>-688.85000000000014</v>
      </c>
      <c r="W883" s="25">
        <v>0</v>
      </c>
      <c r="X883" s="25">
        <v>-7.64</v>
      </c>
      <c r="Y883" s="25">
        <v>0</v>
      </c>
      <c r="Z883" s="25">
        <v>-488.16999999999985</v>
      </c>
      <c r="AA883" s="25">
        <v>-266.77999999999992</v>
      </c>
      <c r="AB883" s="25">
        <v>0</v>
      </c>
      <c r="AC883" s="25">
        <v>0</v>
      </c>
      <c r="AD883" s="25">
        <v>0</v>
      </c>
      <c r="AE883" s="25">
        <v>-2445.6000000000004</v>
      </c>
      <c r="AF883" s="26">
        <v>-4130.41</v>
      </c>
      <c r="AG883" s="25">
        <v>-92.849999999999937</v>
      </c>
      <c r="AH883" s="25">
        <v>-1913.82</v>
      </c>
      <c r="AI883" s="26">
        <v>-6137.08</v>
      </c>
    </row>
    <row r="884" spans="1:35" x14ac:dyDescent="0.2">
      <c r="A884" s="1">
        <v>64831</v>
      </c>
      <c r="B884" s="40" t="s">
        <v>231</v>
      </c>
      <c r="C884" s="1" t="s">
        <v>99</v>
      </c>
      <c r="D884" s="2">
        <v>42179</v>
      </c>
      <c r="E884" s="2">
        <v>43073</v>
      </c>
      <c r="F884" s="25">
        <v>-9.5200000000000955</v>
      </c>
      <c r="G884" s="25">
        <v>-1.5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-1307.28</v>
      </c>
      <c r="N884" s="25">
        <v>-1001.3899999999998</v>
      </c>
      <c r="O884" s="25">
        <v>0</v>
      </c>
      <c r="P884" s="25">
        <v>0</v>
      </c>
      <c r="Q884" s="25">
        <v>-21.829999999999984</v>
      </c>
      <c r="R884" s="25">
        <v>0</v>
      </c>
      <c r="S884" s="25">
        <v>-35.25</v>
      </c>
      <c r="T884" s="25">
        <v>-93.460000000000008</v>
      </c>
      <c r="U884" s="25">
        <v>-1106.3699999999997</v>
      </c>
      <c r="V884" s="25">
        <v>-2224.4</v>
      </c>
      <c r="W884" s="25">
        <v>0</v>
      </c>
      <c r="X884" s="25">
        <v>-3.73</v>
      </c>
      <c r="Y884" s="25">
        <v>0</v>
      </c>
      <c r="Z884" s="25">
        <v>-123.91999999999996</v>
      </c>
      <c r="AA884" s="25">
        <v>-16.399999999999999</v>
      </c>
      <c r="AB884" s="25">
        <v>0</v>
      </c>
      <c r="AC884" s="25">
        <v>-185.4200000000001</v>
      </c>
      <c r="AD884" s="25">
        <v>-3610.02</v>
      </c>
      <c r="AE884" s="25">
        <v>-21679.940000000002</v>
      </c>
      <c r="AF884" s="26">
        <v>-31420.43</v>
      </c>
      <c r="AG884" s="25">
        <v>-3.7500000000002274</v>
      </c>
      <c r="AH884" s="25">
        <v>-13168.459999999995</v>
      </c>
      <c r="AI884" s="26">
        <v>-44592.639999999999</v>
      </c>
    </row>
    <row r="885" spans="1:35" x14ac:dyDescent="0.2">
      <c r="A885" s="1">
        <v>71360</v>
      </c>
      <c r="B885" s="40" t="s">
        <v>231</v>
      </c>
      <c r="C885" s="1" t="s">
        <v>99</v>
      </c>
      <c r="D885" s="2">
        <v>44167</v>
      </c>
      <c r="E885" s="2">
        <v>44552</v>
      </c>
      <c r="F885" s="25">
        <v>-12.409999999999968</v>
      </c>
      <c r="G885" s="25">
        <v>-1.5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-11.409999999999862</v>
      </c>
      <c r="N885" s="25">
        <v>-707.99</v>
      </c>
      <c r="O885" s="25">
        <v>0</v>
      </c>
      <c r="P885" s="25">
        <v>-4.8199999999999363</v>
      </c>
      <c r="Q885" s="25">
        <v>0</v>
      </c>
      <c r="R885" s="25">
        <v>0</v>
      </c>
      <c r="S885" s="25">
        <v>0</v>
      </c>
      <c r="T885" s="25">
        <v>0</v>
      </c>
      <c r="U885" s="25">
        <v>-68.099999999999994</v>
      </c>
      <c r="V885" s="25">
        <v>0</v>
      </c>
      <c r="W885" s="25">
        <v>0</v>
      </c>
      <c r="X885" s="25">
        <v>0</v>
      </c>
      <c r="Y885" s="25">
        <v>0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-21.450000000000003</v>
      </c>
      <c r="AF885" s="26">
        <v>-827.68</v>
      </c>
      <c r="AG885" s="25">
        <v>0</v>
      </c>
      <c r="AH885" s="25">
        <v>-187.01</v>
      </c>
      <c r="AI885" s="26">
        <v>-1014.69</v>
      </c>
    </row>
    <row r="886" spans="1:35" x14ac:dyDescent="0.2">
      <c r="A886" s="1">
        <v>66782</v>
      </c>
      <c r="B886" s="40" t="s">
        <v>231</v>
      </c>
      <c r="C886" s="1" t="s">
        <v>99</v>
      </c>
      <c r="D886" s="2">
        <v>42417</v>
      </c>
      <c r="E886" s="2">
        <v>43443</v>
      </c>
      <c r="F886" s="25">
        <v>0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-83.289999999999424</v>
      </c>
      <c r="N886" s="25">
        <v>-1875.17</v>
      </c>
      <c r="O886" s="25">
        <v>0</v>
      </c>
      <c r="P886" s="25">
        <v>-45.230000000000075</v>
      </c>
      <c r="Q886" s="25">
        <v>-0.81</v>
      </c>
      <c r="R886" s="25">
        <v>-6.04</v>
      </c>
      <c r="S886" s="25">
        <v>0</v>
      </c>
      <c r="T886" s="25">
        <v>-58.139999999999915</v>
      </c>
      <c r="U886" s="25">
        <v>-1212.04</v>
      </c>
      <c r="V886" s="25">
        <v>-3323.1300000000006</v>
      </c>
      <c r="W886" s="25">
        <v>0</v>
      </c>
      <c r="X886" s="25">
        <v>0</v>
      </c>
      <c r="Y886" s="25">
        <v>0</v>
      </c>
      <c r="Z886" s="25">
        <v>-11.470000000000113</v>
      </c>
      <c r="AA886" s="25">
        <v>-95.9</v>
      </c>
      <c r="AB886" s="25">
        <v>-2231.4500000000003</v>
      </c>
      <c r="AC886" s="25">
        <v>0</v>
      </c>
      <c r="AD886" s="25">
        <v>-3478.69</v>
      </c>
      <c r="AE886" s="25">
        <v>-32922.370000000003</v>
      </c>
      <c r="AF886" s="26">
        <v>-45343.73</v>
      </c>
      <c r="AG886" s="25">
        <v>0</v>
      </c>
      <c r="AH886" s="25">
        <v>-10110.559999999996</v>
      </c>
      <c r="AI886" s="26">
        <v>-55454.29</v>
      </c>
    </row>
    <row r="887" spans="1:35" x14ac:dyDescent="0.2">
      <c r="A887" s="1">
        <v>62837</v>
      </c>
      <c r="B887" s="40" t="s">
        <v>231</v>
      </c>
      <c r="C887" s="1" t="s">
        <v>99</v>
      </c>
      <c r="D887" s="2">
        <v>41992</v>
      </c>
      <c r="E887" s="2">
        <v>42017</v>
      </c>
      <c r="F887" s="25">
        <v>-24.769999999999982</v>
      </c>
      <c r="G887" s="25">
        <v>-1.5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-167.75</v>
      </c>
      <c r="O887" s="25">
        <v>0</v>
      </c>
      <c r="P887" s="25">
        <v>0</v>
      </c>
      <c r="Q887" s="25">
        <v>-36.14</v>
      </c>
      <c r="R887" s="25">
        <v>0</v>
      </c>
      <c r="S887" s="25">
        <v>-15.68</v>
      </c>
      <c r="T887" s="25">
        <v>-99.37</v>
      </c>
      <c r="U887" s="25">
        <v>-209.46</v>
      </c>
      <c r="V887" s="25">
        <v>-709.75999999999988</v>
      </c>
      <c r="W887" s="25">
        <v>0</v>
      </c>
      <c r="X887" s="25">
        <v>0</v>
      </c>
      <c r="Y887" s="25">
        <v>0</v>
      </c>
      <c r="Z887" s="25">
        <v>0</v>
      </c>
      <c r="AA887" s="25">
        <v>0</v>
      </c>
      <c r="AB887" s="25">
        <v>0</v>
      </c>
      <c r="AC887" s="25">
        <v>0</v>
      </c>
      <c r="AD887" s="25">
        <v>0</v>
      </c>
      <c r="AE887" s="25">
        <v>-641.44000000000005</v>
      </c>
      <c r="AF887" s="26">
        <v>-1905.87</v>
      </c>
      <c r="AG887" s="25">
        <v>-92.62</v>
      </c>
      <c r="AH887" s="25">
        <v>-765.96999999999991</v>
      </c>
      <c r="AI887" s="26">
        <v>-2764.46</v>
      </c>
    </row>
    <row r="888" spans="1:35" x14ac:dyDescent="0.2">
      <c r="A888" s="1">
        <v>69914</v>
      </c>
      <c r="B888" s="40" t="s">
        <v>231</v>
      </c>
      <c r="C888" s="1" t="s">
        <v>99</v>
      </c>
      <c r="D888" s="2">
        <v>43446</v>
      </c>
      <c r="E888" s="2">
        <v>43605</v>
      </c>
      <c r="F888" s="25">
        <v>0</v>
      </c>
      <c r="G888" s="25">
        <v>0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-119.38999999999982</v>
      </c>
      <c r="O888" s="25">
        <v>0</v>
      </c>
      <c r="P888" s="25">
        <v>0</v>
      </c>
      <c r="Q888" s="25">
        <v>0</v>
      </c>
      <c r="R888" s="25">
        <v>0</v>
      </c>
      <c r="S888" s="25">
        <v>-26.400000000000002</v>
      </c>
      <c r="T888" s="25">
        <v>-50.03</v>
      </c>
      <c r="U888" s="25">
        <v>0</v>
      </c>
      <c r="V888" s="25">
        <v>-37.690000000000055</v>
      </c>
      <c r="W888" s="25">
        <v>0</v>
      </c>
      <c r="X888" s="25">
        <v>0</v>
      </c>
      <c r="Y888" s="25">
        <v>0</v>
      </c>
      <c r="Z888" s="25">
        <v>0</v>
      </c>
      <c r="AA888" s="25">
        <v>-123.19</v>
      </c>
      <c r="AB888" s="25">
        <v>-202.80000000000004</v>
      </c>
      <c r="AC888" s="25">
        <v>0</v>
      </c>
      <c r="AD888" s="25">
        <v>0</v>
      </c>
      <c r="AE888" s="25">
        <v>-7247.0399999999991</v>
      </c>
      <c r="AF888" s="26">
        <v>-7806.54</v>
      </c>
      <c r="AG888" s="25">
        <v>0</v>
      </c>
      <c r="AH888" s="25">
        <v>-966.96999999999991</v>
      </c>
      <c r="AI888" s="26">
        <v>-8773.51</v>
      </c>
    </row>
    <row r="889" spans="1:35" x14ac:dyDescent="0.2">
      <c r="A889" s="1">
        <v>69126</v>
      </c>
      <c r="B889" s="40" t="s">
        <v>231</v>
      </c>
      <c r="C889" s="1" t="s">
        <v>99</v>
      </c>
      <c r="D889" s="2">
        <v>43187</v>
      </c>
      <c r="E889" s="2">
        <v>43873</v>
      </c>
      <c r="F889" s="25">
        <v>0</v>
      </c>
      <c r="G889" s="25">
        <v>0</v>
      </c>
      <c r="H889" s="25">
        <v>0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0</v>
      </c>
      <c r="Z889" s="25">
        <v>0</v>
      </c>
      <c r="AA889" s="25">
        <v>0</v>
      </c>
      <c r="AB889" s="25">
        <v>0</v>
      </c>
      <c r="AC889" s="25">
        <v>0</v>
      </c>
      <c r="AD889" s="25">
        <v>0</v>
      </c>
      <c r="AE889" s="25">
        <v>0</v>
      </c>
      <c r="AF889" s="26">
        <v>0</v>
      </c>
      <c r="AG889" s="25">
        <v>0</v>
      </c>
      <c r="AH889" s="25">
        <v>0</v>
      </c>
      <c r="AI889" s="26">
        <v>0</v>
      </c>
    </row>
    <row r="890" spans="1:35" x14ac:dyDescent="0.2">
      <c r="A890" s="1">
        <v>70775</v>
      </c>
      <c r="B890" s="40" t="s">
        <v>231</v>
      </c>
      <c r="C890" s="1" t="s">
        <v>99</v>
      </c>
      <c r="D890" s="2">
        <v>43761</v>
      </c>
      <c r="E890" s="2">
        <v>43914</v>
      </c>
      <c r="F890" s="25">
        <v>0</v>
      </c>
      <c r="G890" s="25">
        <v>0</v>
      </c>
      <c r="H890" s="25">
        <v>0</v>
      </c>
      <c r="I890" s="25">
        <v>0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-14.119999999999948</v>
      </c>
      <c r="V890" s="25">
        <v>-680.43000000000006</v>
      </c>
      <c r="W890" s="25">
        <v>0</v>
      </c>
      <c r="X890" s="25">
        <v>0</v>
      </c>
      <c r="Y890" s="25">
        <v>0</v>
      </c>
      <c r="Z890" s="25">
        <v>0</v>
      </c>
      <c r="AA890" s="25">
        <v>-10.66</v>
      </c>
      <c r="AB890" s="25">
        <v>0</v>
      </c>
      <c r="AC890" s="25">
        <v>0</v>
      </c>
      <c r="AD890" s="25">
        <v>0</v>
      </c>
      <c r="AE890" s="25">
        <v>-4955.8599999999997</v>
      </c>
      <c r="AF890" s="26">
        <v>-5661.07</v>
      </c>
      <c r="AG890" s="25">
        <v>0</v>
      </c>
      <c r="AH890" s="25">
        <v>-442.96000000000004</v>
      </c>
      <c r="AI890" s="26">
        <v>-6104.03</v>
      </c>
    </row>
    <row r="891" spans="1:35" x14ac:dyDescent="0.2">
      <c r="A891" s="1">
        <v>67048</v>
      </c>
      <c r="B891" s="40" t="s">
        <v>231</v>
      </c>
      <c r="C891" s="1" t="s">
        <v>99</v>
      </c>
      <c r="D891" s="2">
        <v>42529</v>
      </c>
      <c r="E891" s="2">
        <v>43352</v>
      </c>
      <c r="F891" s="25">
        <v>0</v>
      </c>
      <c r="G891" s="25">
        <v>0</v>
      </c>
      <c r="H891" s="25">
        <v>0</v>
      </c>
      <c r="I891" s="25">
        <v>0</v>
      </c>
      <c r="J891" s="25">
        <v>0</v>
      </c>
      <c r="K891" s="25">
        <v>0</v>
      </c>
      <c r="L891" s="25">
        <v>0</v>
      </c>
      <c r="M891" s="25">
        <v>0</v>
      </c>
      <c r="N891" s="25">
        <v>-962.71000000000026</v>
      </c>
      <c r="O891" s="25">
        <v>0</v>
      </c>
      <c r="P891" s="25">
        <v>0</v>
      </c>
      <c r="Q891" s="25">
        <v>-16.599999999999998</v>
      </c>
      <c r="R891" s="25">
        <v>0</v>
      </c>
      <c r="S891" s="25">
        <v>0</v>
      </c>
      <c r="T891" s="25">
        <v>-69.870000000000147</v>
      </c>
      <c r="U891" s="25">
        <v>-255.91999999999996</v>
      </c>
      <c r="V891" s="25">
        <v>-367.50000000000045</v>
      </c>
      <c r="W891" s="25">
        <v>0</v>
      </c>
      <c r="X891" s="25">
        <v>0</v>
      </c>
      <c r="Y891" s="25">
        <v>0</v>
      </c>
      <c r="Z891" s="25">
        <v>0</v>
      </c>
      <c r="AA891" s="25">
        <v>-66.780000000000101</v>
      </c>
      <c r="AB891" s="25">
        <v>-418.96999999999986</v>
      </c>
      <c r="AC891" s="25">
        <v>0</v>
      </c>
      <c r="AD891" s="25">
        <v>0</v>
      </c>
      <c r="AE891" s="25">
        <v>-19744.709999999995</v>
      </c>
      <c r="AF891" s="26">
        <v>-21903.06</v>
      </c>
      <c r="AG891" s="25">
        <v>0</v>
      </c>
      <c r="AH891" s="25">
        <v>-3607.6</v>
      </c>
      <c r="AI891" s="26">
        <v>-25510.66</v>
      </c>
    </row>
    <row r="892" spans="1:35" x14ac:dyDescent="0.2">
      <c r="A892" s="1">
        <v>74312</v>
      </c>
      <c r="B892" s="40" t="s">
        <v>231</v>
      </c>
      <c r="C892" s="1" t="s">
        <v>99</v>
      </c>
      <c r="D892" s="2">
        <v>44769</v>
      </c>
      <c r="E892" s="2">
        <v>44782</v>
      </c>
      <c r="F892" s="25">
        <v>0</v>
      </c>
      <c r="G892" s="25">
        <v>0</v>
      </c>
      <c r="H892" s="25">
        <v>0</v>
      </c>
      <c r="I892" s="25">
        <v>0</v>
      </c>
      <c r="J892" s="25">
        <v>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0</v>
      </c>
      <c r="W892" s="25">
        <v>0</v>
      </c>
      <c r="X892" s="25">
        <v>0</v>
      </c>
      <c r="Y892" s="25">
        <v>0</v>
      </c>
      <c r="Z892" s="25">
        <v>0</v>
      </c>
      <c r="AA892" s="25">
        <v>0</v>
      </c>
      <c r="AB892" s="25">
        <v>0</v>
      </c>
      <c r="AC892" s="25">
        <v>0</v>
      </c>
      <c r="AD892" s="25">
        <v>0</v>
      </c>
      <c r="AE892" s="25">
        <v>0</v>
      </c>
      <c r="AF892" s="26">
        <v>0</v>
      </c>
      <c r="AG892" s="25">
        <v>0</v>
      </c>
      <c r="AH892" s="25">
        <v>0</v>
      </c>
      <c r="AI892" s="26">
        <v>0</v>
      </c>
    </row>
    <row r="893" spans="1:35" x14ac:dyDescent="0.2">
      <c r="A893" s="1" t="s">
        <v>149</v>
      </c>
      <c r="B893" s="40" t="s">
        <v>231</v>
      </c>
      <c r="C893" s="1" t="s">
        <v>99</v>
      </c>
      <c r="D893" s="2">
        <v>42319</v>
      </c>
      <c r="E893" s="2">
        <v>44913</v>
      </c>
      <c r="F893" s="25">
        <v>0</v>
      </c>
      <c r="G893" s="25">
        <v>0</v>
      </c>
      <c r="H893" s="25">
        <v>0</v>
      </c>
      <c r="I893" s="25">
        <v>0</v>
      </c>
      <c r="J893" s="25">
        <v>0</v>
      </c>
      <c r="K893" s="25">
        <v>0</v>
      </c>
      <c r="L893" s="25">
        <v>0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-388.77</v>
      </c>
      <c r="W893" s="25">
        <v>0</v>
      </c>
      <c r="X893" s="25">
        <v>0</v>
      </c>
      <c r="Y893" s="25">
        <v>0</v>
      </c>
      <c r="Z893" s="25">
        <v>0</v>
      </c>
      <c r="AA893" s="25">
        <v>0</v>
      </c>
      <c r="AB893" s="25">
        <v>0</v>
      </c>
      <c r="AC893" s="25">
        <v>0</v>
      </c>
      <c r="AD893" s="25">
        <v>0</v>
      </c>
      <c r="AE893" s="25">
        <v>0</v>
      </c>
      <c r="AF893" s="26">
        <v>-388.77</v>
      </c>
      <c r="AG893" s="25">
        <v>0</v>
      </c>
      <c r="AH893" s="25">
        <v>-198.83999999999946</v>
      </c>
      <c r="AI893" s="26">
        <v>-587.61</v>
      </c>
    </row>
    <row r="894" spans="1:35" x14ac:dyDescent="0.2">
      <c r="A894" s="1">
        <v>64528</v>
      </c>
      <c r="B894" s="40" t="s">
        <v>231</v>
      </c>
      <c r="C894" s="1" t="s">
        <v>99</v>
      </c>
      <c r="D894" s="2">
        <v>41992</v>
      </c>
      <c r="E894" s="2">
        <v>42125</v>
      </c>
      <c r="F894" s="25">
        <v>0</v>
      </c>
      <c r="G894" s="25">
        <v>0</v>
      </c>
      <c r="H894" s="25">
        <v>0</v>
      </c>
      <c r="I894" s="25">
        <v>0</v>
      </c>
      <c r="J894" s="25">
        <v>0</v>
      </c>
      <c r="K894" s="25">
        <v>0</v>
      </c>
      <c r="L894" s="25">
        <v>0</v>
      </c>
      <c r="M894" s="25">
        <v>0</v>
      </c>
      <c r="N894" s="25">
        <v>-88.699999999999918</v>
      </c>
      <c r="O894" s="25">
        <v>0</v>
      </c>
      <c r="P894" s="25">
        <v>-21.360000000000014</v>
      </c>
      <c r="Q894" s="25">
        <v>0</v>
      </c>
      <c r="R894" s="25">
        <v>-2.95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0</v>
      </c>
      <c r="Z894" s="25">
        <v>0</v>
      </c>
      <c r="AA894" s="25">
        <v>0</v>
      </c>
      <c r="AB894" s="25">
        <v>0</v>
      </c>
      <c r="AC894" s="25">
        <v>0</v>
      </c>
      <c r="AD894" s="25">
        <v>0</v>
      </c>
      <c r="AE894" s="25">
        <v>-181.97000000000003</v>
      </c>
      <c r="AF894" s="26">
        <v>-294.98</v>
      </c>
      <c r="AG894" s="25">
        <v>0</v>
      </c>
      <c r="AH894" s="25">
        <v>-165.02999999999997</v>
      </c>
      <c r="AI894" s="26">
        <v>-460.01</v>
      </c>
    </row>
    <row r="895" spans="1:35" x14ac:dyDescent="0.2">
      <c r="A895" s="1">
        <v>72047</v>
      </c>
      <c r="B895" s="40" t="s">
        <v>231</v>
      </c>
      <c r="C895" s="1" t="s">
        <v>99</v>
      </c>
      <c r="D895" s="2">
        <v>44272</v>
      </c>
      <c r="E895" s="2">
        <v>44913</v>
      </c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-138.45000000000005</v>
      </c>
      <c r="N895" s="25">
        <v>-621.90000000000009</v>
      </c>
      <c r="O895" s="25">
        <v>0</v>
      </c>
      <c r="P895" s="25">
        <v>0</v>
      </c>
      <c r="Q895" s="25">
        <v>-1.6500000000000909</v>
      </c>
      <c r="R895" s="25">
        <v>0</v>
      </c>
      <c r="S895" s="25">
        <v>-15.309999999999995</v>
      </c>
      <c r="T895" s="25">
        <v>-230.94000000000031</v>
      </c>
      <c r="U895" s="25">
        <v>-308.02</v>
      </c>
      <c r="V895" s="25">
        <v>-90.789999999999964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0</v>
      </c>
      <c r="AC895" s="25">
        <v>0</v>
      </c>
      <c r="AD895" s="25">
        <v>-2326.7000000000003</v>
      </c>
      <c r="AE895" s="25">
        <v>-4142.9500000000016</v>
      </c>
      <c r="AF895" s="26">
        <v>-7876.71</v>
      </c>
      <c r="AG895" s="25">
        <v>0</v>
      </c>
      <c r="AH895" s="25">
        <v>-1678.1699999999996</v>
      </c>
      <c r="AI895" s="26">
        <v>-9554.8799999999992</v>
      </c>
    </row>
    <row r="896" spans="1:35" x14ac:dyDescent="0.2">
      <c r="A896" s="1">
        <v>65309</v>
      </c>
      <c r="B896" s="40" t="s">
        <v>231</v>
      </c>
      <c r="C896" s="1" t="s">
        <v>99</v>
      </c>
      <c r="D896" s="2">
        <v>42179</v>
      </c>
      <c r="E896" s="2">
        <v>42256</v>
      </c>
      <c r="F896" s="25">
        <v>0</v>
      </c>
      <c r="G896" s="25">
        <v>0</v>
      </c>
      <c r="H896" s="25">
        <v>0</v>
      </c>
      <c r="I896" s="25">
        <v>0</v>
      </c>
      <c r="J896" s="25">
        <v>0</v>
      </c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0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0</v>
      </c>
      <c r="AD896" s="25">
        <v>0</v>
      </c>
      <c r="AE896" s="25">
        <v>0</v>
      </c>
      <c r="AF896" s="26">
        <v>0</v>
      </c>
      <c r="AG896" s="25">
        <v>0</v>
      </c>
      <c r="AH896" s="25">
        <v>0</v>
      </c>
      <c r="AI896" s="26">
        <v>0</v>
      </c>
    </row>
    <row r="897" spans="1:35" x14ac:dyDescent="0.2">
      <c r="A897" s="1">
        <v>74185</v>
      </c>
      <c r="B897" s="40" t="s">
        <v>231</v>
      </c>
      <c r="C897" s="1" t="s">
        <v>99</v>
      </c>
      <c r="D897" s="2">
        <v>44762</v>
      </c>
      <c r="E897" s="2">
        <v>44913</v>
      </c>
      <c r="F897" s="25">
        <v>0</v>
      </c>
      <c r="G897" s="25">
        <v>0</v>
      </c>
      <c r="H897" s="25">
        <v>0</v>
      </c>
      <c r="I897" s="25">
        <v>0</v>
      </c>
      <c r="J897" s="25">
        <v>0</v>
      </c>
      <c r="K897" s="25">
        <v>0</v>
      </c>
      <c r="L897" s="25">
        <v>0</v>
      </c>
      <c r="M897" s="25">
        <v>0</v>
      </c>
      <c r="N897" s="25">
        <v>0</v>
      </c>
      <c r="O897" s="25">
        <v>0</v>
      </c>
      <c r="P897" s="25">
        <v>0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0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  <c r="AF897" s="26">
        <v>0</v>
      </c>
      <c r="AG897" s="25">
        <v>0</v>
      </c>
      <c r="AH897" s="25">
        <v>0</v>
      </c>
      <c r="AI897" s="26">
        <v>0</v>
      </c>
    </row>
    <row r="898" spans="1:35" x14ac:dyDescent="0.2">
      <c r="A898" s="1">
        <v>69330</v>
      </c>
      <c r="B898" s="40" t="s">
        <v>231</v>
      </c>
      <c r="C898" s="1" t="s">
        <v>99</v>
      </c>
      <c r="D898" s="2">
        <v>43278</v>
      </c>
      <c r="E898" s="2">
        <v>43893</v>
      </c>
      <c r="F898" s="25">
        <v>0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  <c r="N898" s="25">
        <v>-624.64</v>
      </c>
      <c r="O898" s="25">
        <v>0</v>
      </c>
      <c r="P898" s="25">
        <v>0</v>
      </c>
      <c r="Q898" s="25">
        <v>0</v>
      </c>
      <c r="R898" s="25">
        <v>0</v>
      </c>
      <c r="S898" s="25">
        <v>-29.509999999999998</v>
      </c>
      <c r="T898" s="25">
        <v>-102.74999999999997</v>
      </c>
      <c r="U898" s="25">
        <v>-91.09</v>
      </c>
      <c r="V898" s="25">
        <v>-1047.8699999999999</v>
      </c>
      <c r="W898" s="25">
        <v>-2.85</v>
      </c>
      <c r="X898" s="25">
        <v>-4.1900000000000004</v>
      </c>
      <c r="Y898" s="25">
        <v>0</v>
      </c>
      <c r="Z898" s="25">
        <v>0</v>
      </c>
      <c r="AA898" s="25">
        <v>-65.889999999999802</v>
      </c>
      <c r="AB898" s="25">
        <v>-1308.9599999999996</v>
      </c>
      <c r="AC898" s="25">
        <v>0</v>
      </c>
      <c r="AD898" s="25">
        <v>-5474.92</v>
      </c>
      <c r="AE898" s="25">
        <v>-19310.210000000003</v>
      </c>
      <c r="AF898" s="26">
        <v>-28062.880000000001</v>
      </c>
      <c r="AG898" s="25">
        <v>0</v>
      </c>
      <c r="AH898" s="25">
        <v>-4048.16</v>
      </c>
      <c r="AI898" s="26">
        <v>-32111.040000000001</v>
      </c>
    </row>
    <row r="899" spans="1:35" x14ac:dyDescent="0.2">
      <c r="A899" s="1">
        <v>71589</v>
      </c>
      <c r="B899" s="40" t="s">
        <v>231</v>
      </c>
      <c r="C899" s="1" t="s">
        <v>99</v>
      </c>
      <c r="D899" s="2">
        <v>44167</v>
      </c>
      <c r="E899" s="2">
        <v>44285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-841.18999999999937</v>
      </c>
      <c r="AF899" s="26">
        <v>-841.19</v>
      </c>
      <c r="AG899" s="25">
        <v>0</v>
      </c>
      <c r="AH899" s="25">
        <v>-166.06</v>
      </c>
      <c r="AI899" s="26">
        <v>-1007.25</v>
      </c>
    </row>
    <row r="900" spans="1:35" x14ac:dyDescent="0.2">
      <c r="A900" s="1">
        <v>72508</v>
      </c>
      <c r="B900" s="40" t="s">
        <v>231</v>
      </c>
      <c r="C900" s="1" t="s">
        <v>99</v>
      </c>
      <c r="D900" s="2">
        <v>44342</v>
      </c>
      <c r="E900" s="2">
        <v>44693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6">
        <v>0</v>
      </c>
      <c r="AG900" s="25">
        <v>0</v>
      </c>
      <c r="AH900" s="25">
        <v>0</v>
      </c>
      <c r="AI900" s="26">
        <v>0</v>
      </c>
    </row>
    <row r="901" spans="1:35" x14ac:dyDescent="0.2">
      <c r="A901" s="1">
        <v>69721</v>
      </c>
      <c r="B901" s="40" t="s">
        <v>231</v>
      </c>
      <c r="C901" s="1" t="s">
        <v>99</v>
      </c>
      <c r="D901" s="2">
        <v>43397</v>
      </c>
      <c r="E901" s="2">
        <v>43586</v>
      </c>
      <c r="F901" s="25">
        <v>0</v>
      </c>
      <c r="G901" s="25">
        <v>0</v>
      </c>
      <c r="H901" s="25">
        <v>0</v>
      </c>
      <c r="I901" s="25">
        <v>0</v>
      </c>
      <c r="J901" s="25">
        <v>0</v>
      </c>
      <c r="K901" s="25">
        <v>0</v>
      </c>
      <c r="L901" s="25">
        <v>0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0</v>
      </c>
      <c r="X901" s="25">
        <v>0</v>
      </c>
      <c r="Y901" s="25">
        <v>0</v>
      </c>
      <c r="Z901" s="25">
        <v>0</v>
      </c>
      <c r="AA901" s="25">
        <v>0</v>
      </c>
      <c r="AB901" s="25">
        <v>0</v>
      </c>
      <c r="AC901" s="25">
        <v>0</v>
      </c>
      <c r="AD901" s="25">
        <v>0</v>
      </c>
      <c r="AE901" s="25">
        <v>0</v>
      </c>
      <c r="AF901" s="26">
        <v>0</v>
      </c>
      <c r="AG901" s="25">
        <v>0</v>
      </c>
      <c r="AH901" s="25">
        <v>0</v>
      </c>
      <c r="AI901" s="26">
        <v>0</v>
      </c>
    </row>
    <row r="902" spans="1:35" x14ac:dyDescent="0.2">
      <c r="A902" s="1" t="s">
        <v>150</v>
      </c>
      <c r="B902" s="40" t="s">
        <v>231</v>
      </c>
      <c r="C902" s="1" t="s">
        <v>99</v>
      </c>
      <c r="D902" s="2">
        <v>42116</v>
      </c>
      <c r="E902" s="2">
        <v>43585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-955.38000000000011</v>
      </c>
      <c r="N902" s="25">
        <v>-530.3099999999996</v>
      </c>
      <c r="O902" s="25">
        <v>0</v>
      </c>
      <c r="P902" s="25">
        <v>-70.189999999999969</v>
      </c>
      <c r="Q902" s="25">
        <v>0</v>
      </c>
      <c r="R902" s="25">
        <v>0</v>
      </c>
      <c r="S902" s="25">
        <v>-39.069999999999908</v>
      </c>
      <c r="T902" s="25">
        <v>-146.48999999999995</v>
      </c>
      <c r="U902" s="25">
        <v>-1750.49</v>
      </c>
      <c r="V902" s="25">
        <v>-1623.5600000000002</v>
      </c>
      <c r="W902" s="25">
        <v>0</v>
      </c>
      <c r="X902" s="25">
        <v>0</v>
      </c>
      <c r="Y902" s="25">
        <v>0</v>
      </c>
      <c r="Z902" s="25">
        <v>0</v>
      </c>
      <c r="AA902" s="25">
        <v>-645.91999999999985</v>
      </c>
      <c r="AB902" s="25">
        <v>-1437.7800000000002</v>
      </c>
      <c r="AC902" s="25">
        <v>0</v>
      </c>
      <c r="AD902" s="25">
        <v>-25698.69</v>
      </c>
      <c r="AE902" s="25">
        <v>-33817.08</v>
      </c>
      <c r="AF902" s="26">
        <v>-66714.960000000006</v>
      </c>
      <c r="AG902" s="25">
        <v>0</v>
      </c>
      <c r="AH902" s="25">
        <v>-19200.250000000022</v>
      </c>
      <c r="AI902" s="26">
        <v>-85915.21</v>
      </c>
    </row>
    <row r="903" spans="1:35" x14ac:dyDescent="0.2">
      <c r="A903" s="1">
        <v>62818</v>
      </c>
      <c r="B903" s="40" t="s">
        <v>231</v>
      </c>
      <c r="C903" s="1" t="s">
        <v>99</v>
      </c>
      <c r="D903" s="2">
        <v>41992</v>
      </c>
      <c r="E903" s="2">
        <v>41993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-88.629999999999654</v>
      </c>
      <c r="N903" s="25">
        <v>-498.7</v>
      </c>
      <c r="O903" s="25">
        <v>0</v>
      </c>
      <c r="P903" s="25">
        <v>0</v>
      </c>
      <c r="Q903" s="25">
        <v>0</v>
      </c>
      <c r="R903" s="25">
        <v>0</v>
      </c>
      <c r="S903" s="25">
        <v>-7.84</v>
      </c>
      <c r="T903" s="25">
        <v>-49.83</v>
      </c>
      <c r="U903" s="25">
        <v>0</v>
      </c>
      <c r="V903" s="25">
        <v>0</v>
      </c>
      <c r="W903" s="25">
        <v>0</v>
      </c>
      <c r="X903" s="25">
        <v>0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6">
        <v>-645</v>
      </c>
      <c r="AG903" s="25">
        <v>0</v>
      </c>
      <c r="AH903" s="25">
        <v>-240.67</v>
      </c>
      <c r="AI903" s="26">
        <v>-885.67</v>
      </c>
    </row>
    <row r="904" spans="1:35" x14ac:dyDescent="0.2">
      <c r="A904" s="1">
        <v>67543</v>
      </c>
      <c r="B904" s="40" t="s">
        <v>231</v>
      </c>
      <c r="C904" s="1" t="s">
        <v>99</v>
      </c>
      <c r="D904" s="2">
        <v>42690</v>
      </c>
      <c r="E904" s="2">
        <v>42724</v>
      </c>
      <c r="F904" s="25">
        <v>0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-1213.7599999999995</v>
      </c>
      <c r="AF904" s="26">
        <v>-1213.76</v>
      </c>
      <c r="AG904" s="25">
        <v>0</v>
      </c>
      <c r="AH904" s="25">
        <v>-294.32999999999993</v>
      </c>
      <c r="AI904" s="26">
        <v>-1508.09</v>
      </c>
    </row>
    <row r="905" spans="1:35" x14ac:dyDescent="0.2">
      <c r="A905" s="1">
        <v>68458</v>
      </c>
      <c r="B905" s="40" t="s">
        <v>231</v>
      </c>
      <c r="C905" s="1" t="s">
        <v>99</v>
      </c>
      <c r="D905" s="2">
        <v>42956</v>
      </c>
      <c r="E905" s="2">
        <v>43373</v>
      </c>
      <c r="F905" s="25">
        <v>0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-72.799999999999784</v>
      </c>
      <c r="O905" s="25">
        <v>0</v>
      </c>
      <c r="P905" s="25">
        <v>-92.97999999999999</v>
      </c>
      <c r="Q905" s="25">
        <v>0</v>
      </c>
      <c r="R905" s="25">
        <v>0</v>
      </c>
      <c r="S905" s="25">
        <v>-40.800000000000018</v>
      </c>
      <c r="T905" s="25">
        <v>0</v>
      </c>
      <c r="U905" s="25">
        <v>-285.25999999999976</v>
      </c>
      <c r="V905" s="25">
        <v>-309.52</v>
      </c>
      <c r="W905" s="25">
        <v>-10.68</v>
      </c>
      <c r="X905" s="25">
        <v>0</v>
      </c>
      <c r="Y905" s="25">
        <v>0</v>
      </c>
      <c r="Z905" s="25">
        <v>0</v>
      </c>
      <c r="AA905" s="25">
        <v>-94.130000000000081</v>
      </c>
      <c r="AB905" s="25">
        <v>0</v>
      </c>
      <c r="AC905" s="25">
        <v>0</v>
      </c>
      <c r="AD905" s="25">
        <v>-7248.85</v>
      </c>
      <c r="AE905" s="25">
        <v>-19173.59</v>
      </c>
      <c r="AF905" s="26">
        <v>-27328.61</v>
      </c>
      <c r="AG905" s="25">
        <v>0</v>
      </c>
      <c r="AH905" s="25">
        <v>-5190.5300000000007</v>
      </c>
      <c r="AI905" s="26">
        <v>-32519.14</v>
      </c>
    </row>
    <row r="906" spans="1:35" x14ac:dyDescent="0.2">
      <c r="A906" s="1">
        <v>61075</v>
      </c>
      <c r="B906" s="40" t="s">
        <v>231</v>
      </c>
      <c r="C906" s="1" t="s">
        <v>99</v>
      </c>
      <c r="D906" s="2">
        <v>42403</v>
      </c>
      <c r="E906" s="2">
        <v>42503</v>
      </c>
      <c r="F906" s="25">
        <v>0</v>
      </c>
      <c r="G906" s="25">
        <v>0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-537.6600000000002</v>
      </c>
      <c r="O906" s="25">
        <v>0</v>
      </c>
      <c r="P906" s="25">
        <v>-12.240000000000038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0</v>
      </c>
      <c r="W906" s="25">
        <v>0</v>
      </c>
      <c r="X906" s="25">
        <v>0</v>
      </c>
      <c r="Y906" s="25">
        <v>0</v>
      </c>
      <c r="Z906" s="25">
        <v>0</v>
      </c>
      <c r="AA906" s="25">
        <v>0</v>
      </c>
      <c r="AB906" s="25">
        <v>0</v>
      </c>
      <c r="AC906" s="25">
        <v>0</v>
      </c>
      <c r="AD906" s="25">
        <v>0</v>
      </c>
      <c r="AE906" s="25">
        <v>-113.86999999999996</v>
      </c>
      <c r="AF906" s="26">
        <v>-663.77</v>
      </c>
      <c r="AG906" s="25">
        <v>0</v>
      </c>
      <c r="AH906" s="25">
        <v>-328.74</v>
      </c>
      <c r="AI906" s="26">
        <v>-992.51</v>
      </c>
    </row>
    <row r="907" spans="1:35" x14ac:dyDescent="0.2">
      <c r="A907" s="1">
        <v>64699</v>
      </c>
      <c r="B907" s="40" t="s">
        <v>231</v>
      </c>
      <c r="C907" s="1" t="s">
        <v>99</v>
      </c>
      <c r="D907" s="2">
        <v>42016</v>
      </c>
      <c r="E907" s="2">
        <v>42236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-158.09999999999997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-251.91000000000008</v>
      </c>
      <c r="V907" s="25">
        <v>-198.84000000000003</v>
      </c>
      <c r="W907" s="25">
        <v>0</v>
      </c>
      <c r="X907" s="25">
        <v>0</v>
      </c>
      <c r="Y907" s="25">
        <v>0</v>
      </c>
      <c r="Z907" s="25">
        <v>0</v>
      </c>
      <c r="AA907" s="25">
        <v>0</v>
      </c>
      <c r="AB907" s="25">
        <v>-559.17000000000007</v>
      </c>
      <c r="AC907" s="25">
        <v>0</v>
      </c>
      <c r="AD907" s="25">
        <v>0</v>
      </c>
      <c r="AE907" s="25">
        <v>-3278.0000000000005</v>
      </c>
      <c r="AF907" s="26">
        <v>-4446.0200000000004</v>
      </c>
      <c r="AG907" s="25">
        <v>0</v>
      </c>
      <c r="AH907" s="25">
        <v>-1553.9900000000002</v>
      </c>
      <c r="AI907" s="26">
        <v>-6000.01</v>
      </c>
    </row>
    <row r="908" spans="1:35" x14ac:dyDescent="0.2">
      <c r="A908" s="1">
        <v>69008</v>
      </c>
      <c r="B908" s="40" t="s">
        <v>231</v>
      </c>
      <c r="C908" s="1" t="s">
        <v>99</v>
      </c>
      <c r="D908" s="2">
        <v>43362</v>
      </c>
      <c r="E908" s="2">
        <v>43476</v>
      </c>
      <c r="F908" s="25">
        <v>0</v>
      </c>
      <c r="G908" s="25">
        <v>0</v>
      </c>
      <c r="H908" s="25">
        <v>0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-420.33000000000021</v>
      </c>
      <c r="O908" s="25">
        <v>0</v>
      </c>
      <c r="P908" s="25">
        <v>0</v>
      </c>
      <c r="Q908" s="25">
        <v>0</v>
      </c>
      <c r="R908" s="25">
        <v>-18.630000000000077</v>
      </c>
      <c r="S908" s="25">
        <v>0</v>
      </c>
      <c r="T908" s="25">
        <v>-78.82999999999987</v>
      </c>
      <c r="U908" s="25">
        <v>-149.42000000000004</v>
      </c>
      <c r="V908" s="25">
        <v>-350.37999999999994</v>
      </c>
      <c r="W908" s="25">
        <v>-6.2599999999998115</v>
      </c>
      <c r="X908" s="25">
        <v>-12.57</v>
      </c>
      <c r="Y908" s="25">
        <v>0</v>
      </c>
      <c r="Z908" s="25">
        <v>-134.10000000000002</v>
      </c>
      <c r="AA908" s="25">
        <v>0</v>
      </c>
      <c r="AB908" s="25">
        <v>0</v>
      </c>
      <c r="AC908" s="25">
        <v>0</v>
      </c>
      <c r="AD908" s="25">
        <v>0</v>
      </c>
      <c r="AE908" s="25">
        <v>-3793.3700000000008</v>
      </c>
      <c r="AF908" s="26">
        <v>-4963.8900000000003</v>
      </c>
      <c r="AG908" s="25">
        <v>-126.84000000000007</v>
      </c>
      <c r="AH908" s="25">
        <v>-1203.08</v>
      </c>
      <c r="AI908" s="26">
        <v>-6293.81</v>
      </c>
    </row>
    <row r="909" spans="1:35" x14ac:dyDescent="0.2">
      <c r="A909" s="1" t="s">
        <v>151</v>
      </c>
      <c r="B909" s="40" t="s">
        <v>231</v>
      </c>
      <c r="C909" s="1" t="s">
        <v>99</v>
      </c>
      <c r="D909" s="2">
        <v>41992</v>
      </c>
      <c r="E909" s="2">
        <v>44754</v>
      </c>
      <c r="F909" s="25">
        <v>0</v>
      </c>
      <c r="G909" s="25">
        <v>0</v>
      </c>
      <c r="H909" s="25">
        <v>0</v>
      </c>
      <c r="I909" s="25">
        <v>0</v>
      </c>
      <c r="J909" s="25">
        <v>0</v>
      </c>
      <c r="K909" s="25">
        <v>0</v>
      </c>
      <c r="L909" s="25">
        <v>0</v>
      </c>
      <c r="M909" s="25">
        <v>0</v>
      </c>
      <c r="N909" s="25">
        <v>-781.53000000000043</v>
      </c>
      <c r="O909" s="25">
        <v>-35.460000000000207</v>
      </c>
      <c r="P909" s="25">
        <v>-19.999999999999943</v>
      </c>
      <c r="Q909" s="25">
        <v>0</v>
      </c>
      <c r="R909" s="25">
        <v>-6.04</v>
      </c>
      <c r="S909" s="25">
        <v>-6.03</v>
      </c>
      <c r="T909" s="25">
        <v>-5.0199999999998894</v>
      </c>
      <c r="U909" s="25">
        <v>-214.49</v>
      </c>
      <c r="V909" s="25">
        <v>-1913.1699999999992</v>
      </c>
      <c r="W909" s="25">
        <v>0</v>
      </c>
      <c r="X909" s="25">
        <v>0</v>
      </c>
      <c r="Y909" s="25">
        <v>0</v>
      </c>
      <c r="Z909" s="25">
        <v>0</v>
      </c>
      <c r="AA909" s="25">
        <v>-313.06999999999982</v>
      </c>
      <c r="AB909" s="25">
        <v>-696.91000000000008</v>
      </c>
      <c r="AC909" s="25">
        <v>0</v>
      </c>
      <c r="AD909" s="25">
        <v>-445.34999999999991</v>
      </c>
      <c r="AE909" s="25">
        <v>-14016.139999999998</v>
      </c>
      <c r="AF909" s="26">
        <v>-18453.21</v>
      </c>
      <c r="AG909" s="25">
        <v>0</v>
      </c>
      <c r="AH909" s="25">
        <v>-9126.9799999999923</v>
      </c>
      <c r="AI909" s="26">
        <v>-27580.19</v>
      </c>
    </row>
    <row r="910" spans="1:35" x14ac:dyDescent="0.2">
      <c r="A910" s="1">
        <v>63749</v>
      </c>
      <c r="B910" s="40" t="s">
        <v>231</v>
      </c>
      <c r="C910" s="1" t="s">
        <v>99</v>
      </c>
      <c r="D910" s="2">
        <v>42130</v>
      </c>
      <c r="E910" s="2">
        <v>42304</v>
      </c>
      <c r="F910" s="25">
        <v>0</v>
      </c>
      <c r="G910" s="25">
        <v>0</v>
      </c>
      <c r="H910" s="25">
        <v>0</v>
      </c>
      <c r="I910" s="25">
        <v>0</v>
      </c>
      <c r="J910" s="25">
        <v>0</v>
      </c>
      <c r="K910" s="25">
        <v>0</v>
      </c>
      <c r="L910" s="25">
        <v>0</v>
      </c>
      <c r="M910" s="25">
        <v>-545.63</v>
      </c>
      <c r="N910" s="25">
        <v>-263.08000000000004</v>
      </c>
      <c r="O910" s="25">
        <v>0</v>
      </c>
      <c r="P910" s="25">
        <v>0</v>
      </c>
      <c r="Q910" s="25">
        <v>-38.200000000000003</v>
      </c>
      <c r="R910" s="25">
        <v>0</v>
      </c>
      <c r="S910" s="25">
        <v>0</v>
      </c>
      <c r="T910" s="25">
        <v>0</v>
      </c>
      <c r="U910" s="25">
        <v>-214.17000000000013</v>
      </c>
      <c r="V910" s="25">
        <v>0</v>
      </c>
      <c r="W910" s="25">
        <v>0</v>
      </c>
      <c r="X910" s="25">
        <v>0</v>
      </c>
      <c r="Y910" s="25">
        <v>0</v>
      </c>
      <c r="Z910" s="25">
        <v>0</v>
      </c>
      <c r="AA910" s="25">
        <v>0</v>
      </c>
      <c r="AB910" s="25">
        <v>0</v>
      </c>
      <c r="AC910" s="25">
        <v>0</v>
      </c>
      <c r="AD910" s="25">
        <v>0</v>
      </c>
      <c r="AE910" s="25">
        <v>-3297.1100000000015</v>
      </c>
      <c r="AF910" s="26">
        <v>-4358.1899999999996</v>
      </c>
      <c r="AG910" s="25">
        <v>0</v>
      </c>
      <c r="AH910" s="25">
        <v>-2354.4699999999993</v>
      </c>
      <c r="AI910" s="26">
        <v>-6712.66</v>
      </c>
    </row>
    <row r="911" spans="1:35" x14ac:dyDescent="0.2">
      <c r="A911" s="1">
        <v>69733</v>
      </c>
      <c r="B911" s="40" t="s">
        <v>231</v>
      </c>
      <c r="C911" s="1" t="s">
        <v>99</v>
      </c>
      <c r="D911" s="2">
        <v>43432</v>
      </c>
      <c r="E911" s="2">
        <v>43500</v>
      </c>
      <c r="F911" s="25">
        <v>0</v>
      </c>
      <c r="G911" s="25">
        <v>0</v>
      </c>
      <c r="H911" s="25">
        <v>0</v>
      </c>
      <c r="I911" s="25">
        <v>0</v>
      </c>
      <c r="J911" s="25">
        <v>0</v>
      </c>
      <c r="K911" s="25">
        <v>0</v>
      </c>
      <c r="L911" s="25">
        <v>0</v>
      </c>
      <c r="M911" s="25">
        <v>0</v>
      </c>
      <c r="N911" s="25">
        <v>-71.889999999999986</v>
      </c>
      <c r="O911" s="25">
        <v>0</v>
      </c>
      <c r="P911" s="25">
        <v>-111.12000000000012</v>
      </c>
      <c r="Q911" s="25">
        <v>-16.520000000000024</v>
      </c>
      <c r="R911" s="25">
        <v>0</v>
      </c>
      <c r="S911" s="25">
        <v>-38.650000000000034</v>
      </c>
      <c r="T911" s="25">
        <v>-227.17</v>
      </c>
      <c r="U911" s="25">
        <v>-511.09999999999991</v>
      </c>
      <c r="V911" s="25">
        <v>0</v>
      </c>
      <c r="W911" s="25">
        <v>-2.76</v>
      </c>
      <c r="X911" s="25">
        <v>0</v>
      </c>
      <c r="Y911" s="25">
        <v>0</v>
      </c>
      <c r="Z911" s="25">
        <v>0</v>
      </c>
      <c r="AA911" s="25">
        <v>-71.88</v>
      </c>
      <c r="AB911" s="25">
        <v>-225.81000000000012</v>
      </c>
      <c r="AC911" s="25">
        <v>0</v>
      </c>
      <c r="AD911" s="25">
        <v>-699.23</v>
      </c>
      <c r="AE911" s="25">
        <v>-3831.66</v>
      </c>
      <c r="AF911" s="26">
        <v>-5807.79</v>
      </c>
      <c r="AG911" s="25">
        <v>-81.360000000000028</v>
      </c>
      <c r="AH911" s="25">
        <v>-1429.73</v>
      </c>
      <c r="AI911" s="26">
        <v>-7318.88</v>
      </c>
    </row>
    <row r="912" spans="1:35" x14ac:dyDescent="0.2">
      <c r="A912" s="1">
        <v>65498</v>
      </c>
      <c r="B912" s="40" t="s">
        <v>231</v>
      </c>
      <c r="C912" s="1" t="s">
        <v>99</v>
      </c>
      <c r="D912" s="2">
        <v>42515</v>
      </c>
      <c r="E912" s="2">
        <v>42731</v>
      </c>
      <c r="F912" s="25">
        <v>0</v>
      </c>
      <c r="G912" s="25">
        <v>0</v>
      </c>
      <c r="H912" s="25">
        <v>0</v>
      </c>
      <c r="I912" s="25">
        <v>0</v>
      </c>
      <c r="J912" s="25">
        <v>0</v>
      </c>
      <c r="K912" s="25">
        <v>0</v>
      </c>
      <c r="L912" s="25">
        <v>0</v>
      </c>
      <c r="M912" s="25">
        <v>-192.31</v>
      </c>
      <c r="N912" s="25">
        <v>-81.700000000000159</v>
      </c>
      <c r="O912" s="25">
        <v>0</v>
      </c>
      <c r="P912" s="25">
        <v>-126.41000000000003</v>
      </c>
      <c r="Q912" s="25">
        <v>0</v>
      </c>
      <c r="R912" s="25">
        <v>-24.58</v>
      </c>
      <c r="S912" s="25">
        <v>-6.08</v>
      </c>
      <c r="T912" s="25">
        <v>-57.520000000000188</v>
      </c>
      <c r="U912" s="25">
        <v>-654.76000000000079</v>
      </c>
      <c r="V912" s="25">
        <v>-760.06</v>
      </c>
      <c r="W912" s="25">
        <v>-2.58</v>
      </c>
      <c r="X912" s="25">
        <v>-23.400000000000084</v>
      </c>
      <c r="Y912" s="25">
        <v>0</v>
      </c>
      <c r="Z912" s="25">
        <v>-417.27000000000004</v>
      </c>
      <c r="AA912" s="25">
        <v>-14.909999999999993</v>
      </c>
      <c r="AB912" s="25">
        <v>-351.58</v>
      </c>
      <c r="AC912" s="25">
        <v>0</v>
      </c>
      <c r="AD912" s="25">
        <v>0</v>
      </c>
      <c r="AE912" s="25">
        <v>-3095.86</v>
      </c>
      <c r="AF912" s="26">
        <v>-5809.02</v>
      </c>
      <c r="AG912" s="25">
        <v>-116.92000000000017</v>
      </c>
      <c r="AH912" s="25">
        <v>-1919.9899999999996</v>
      </c>
      <c r="AI912" s="26">
        <v>-7845.93</v>
      </c>
    </row>
    <row r="913" spans="1:35" x14ac:dyDescent="0.2">
      <c r="A913" s="1">
        <v>66618</v>
      </c>
      <c r="B913" s="40" t="s">
        <v>231</v>
      </c>
      <c r="C913" s="1" t="s">
        <v>99</v>
      </c>
      <c r="D913" s="2">
        <v>42781</v>
      </c>
      <c r="E913" s="2">
        <v>42916</v>
      </c>
      <c r="F913" s="25">
        <v>0</v>
      </c>
      <c r="G913" s="25">
        <v>0</v>
      </c>
      <c r="H913" s="25">
        <v>0</v>
      </c>
      <c r="I913" s="25">
        <v>0</v>
      </c>
      <c r="J913" s="25">
        <v>0</v>
      </c>
      <c r="K913" s="25">
        <v>0</v>
      </c>
      <c r="L913" s="25">
        <v>0</v>
      </c>
      <c r="M913" s="25">
        <v>-772.87999999999988</v>
      </c>
      <c r="N913" s="25">
        <v>-396.86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-17.840000000000011</v>
      </c>
      <c r="U913" s="25">
        <v>-1224.7100000000003</v>
      </c>
      <c r="V913" s="25">
        <v>-977.22999999999979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0</v>
      </c>
      <c r="AD913" s="25">
        <v>0</v>
      </c>
      <c r="AE913" s="25">
        <v>-1812.9700000000003</v>
      </c>
      <c r="AF913" s="26">
        <v>-5202.49</v>
      </c>
      <c r="AG913" s="25">
        <v>-235.33999999999997</v>
      </c>
      <c r="AH913" s="25">
        <v>-2268.6599999999994</v>
      </c>
      <c r="AI913" s="26">
        <v>-7706.49</v>
      </c>
    </row>
    <row r="914" spans="1:35" x14ac:dyDescent="0.2">
      <c r="A914" s="1">
        <v>65544</v>
      </c>
      <c r="B914" s="40" t="s">
        <v>231</v>
      </c>
      <c r="C914" s="1" t="s">
        <v>99</v>
      </c>
      <c r="D914" s="2">
        <v>42284</v>
      </c>
      <c r="E914" s="2">
        <v>42848</v>
      </c>
      <c r="F914" s="25">
        <v>0</v>
      </c>
      <c r="G914" s="25">
        <v>0</v>
      </c>
      <c r="H914" s="25">
        <v>0</v>
      </c>
      <c r="I914" s="25">
        <v>0</v>
      </c>
      <c r="J914" s="25">
        <v>0</v>
      </c>
      <c r="K914" s="25">
        <v>0</v>
      </c>
      <c r="L914" s="25">
        <v>0</v>
      </c>
      <c r="M914" s="25">
        <v>-5.999999999994543E-2</v>
      </c>
      <c r="N914" s="25">
        <v>-306.12999999999982</v>
      </c>
      <c r="O914" s="25">
        <v>0</v>
      </c>
      <c r="P914" s="25">
        <v>-66.419999999999959</v>
      </c>
      <c r="Q914" s="25">
        <v>-32.859999999999886</v>
      </c>
      <c r="R914" s="25">
        <v>0</v>
      </c>
      <c r="S914" s="25">
        <v>-18.290000000000003</v>
      </c>
      <c r="T914" s="25">
        <v>-122.66000000000001</v>
      </c>
      <c r="U914" s="25">
        <v>-1174.77</v>
      </c>
      <c r="V914" s="25">
        <v>-2826.17</v>
      </c>
      <c r="W914" s="25">
        <v>-15.24</v>
      </c>
      <c r="X914" s="25">
        <v>-19.2</v>
      </c>
      <c r="Y914" s="25">
        <v>0</v>
      </c>
      <c r="Z914" s="25">
        <v>-1198.2200000000003</v>
      </c>
      <c r="AA914" s="25">
        <v>-168.02999999999997</v>
      </c>
      <c r="AB914" s="25">
        <v>-944.05999999999972</v>
      </c>
      <c r="AC914" s="25">
        <v>0</v>
      </c>
      <c r="AD914" s="25">
        <v>0</v>
      </c>
      <c r="AE914" s="25">
        <v>-8699.5399999999991</v>
      </c>
      <c r="AF914" s="26">
        <v>-15591.65</v>
      </c>
      <c r="AG914" s="25">
        <v>-207.44000000000003</v>
      </c>
      <c r="AH914" s="25">
        <v>-7208.88</v>
      </c>
      <c r="AI914" s="26">
        <v>-23007.97</v>
      </c>
    </row>
    <row r="915" spans="1:35" x14ac:dyDescent="0.2">
      <c r="A915" s="1">
        <v>68966</v>
      </c>
      <c r="B915" s="40" t="s">
        <v>231</v>
      </c>
      <c r="C915" s="1" t="s">
        <v>99</v>
      </c>
      <c r="D915" s="2">
        <v>43145</v>
      </c>
      <c r="E915" s="2">
        <v>43206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6">
        <v>0</v>
      </c>
      <c r="AG915" s="25">
        <v>0</v>
      </c>
      <c r="AH915" s="25">
        <v>0</v>
      </c>
      <c r="AI915" s="26">
        <v>0</v>
      </c>
    </row>
    <row r="916" spans="1:35" x14ac:dyDescent="0.2">
      <c r="A916" s="1">
        <v>68120</v>
      </c>
      <c r="B916" s="40" t="s">
        <v>231</v>
      </c>
      <c r="C916" s="1" t="s">
        <v>99</v>
      </c>
      <c r="D916" s="2">
        <v>42984</v>
      </c>
      <c r="E916" s="2">
        <v>43194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  <c r="N916" s="25">
        <v>-282.38</v>
      </c>
      <c r="O916" s="25">
        <v>0</v>
      </c>
      <c r="P916" s="25">
        <v>0</v>
      </c>
      <c r="Q916" s="25">
        <v>-9.8600000000001629</v>
      </c>
      <c r="R916" s="25">
        <v>0</v>
      </c>
      <c r="S916" s="25">
        <v>0</v>
      </c>
      <c r="T916" s="25">
        <v>-43.11</v>
      </c>
      <c r="U916" s="25">
        <v>0</v>
      </c>
      <c r="V916" s="25">
        <v>-39.740000000000066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-441.99000000000041</v>
      </c>
      <c r="AF916" s="26">
        <v>-817.08</v>
      </c>
      <c r="AG916" s="25">
        <v>0</v>
      </c>
      <c r="AH916" s="25">
        <v>-327.22000000000003</v>
      </c>
      <c r="AI916" s="26">
        <v>-1144.3</v>
      </c>
    </row>
    <row r="917" spans="1:35" x14ac:dyDescent="0.2">
      <c r="A917" s="1">
        <v>71906</v>
      </c>
      <c r="B917" s="40" t="s">
        <v>231</v>
      </c>
      <c r="C917" s="1" t="s">
        <v>99</v>
      </c>
      <c r="D917" s="2">
        <v>44545</v>
      </c>
      <c r="E917" s="2">
        <v>44913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-681.38999999999987</v>
      </c>
      <c r="AF917" s="26">
        <v>-681.39</v>
      </c>
      <c r="AG917" s="25">
        <v>0</v>
      </c>
      <c r="AH917" s="25">
        <v>-116.03999999999999</v>
      </c>
      <c r="AI917" s="26">
        <v>-797.43</v>
      </c>
    </row>
    <row r="918" spans="1:35" x14ac:dyDescent="0.2">
      <c r="A918" s="1">
        <v>65497</v>
      </c>
      <c r="B918" s="40" t="s">
        <v>231</v>
      </c>
      <c r="C918" s="1" t="s">
        <v>99</v>
      </c>
      <c r="D918" s="2">
        <v>42212</v>
      </c>
      <c r="E918" s="2">
        <v>42458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6">
        <v>0</v>
      </c>
      <c r="AG918" s="25">
        <v>0</v>
      </c>
      <c r="AH918" s="25">
        <v>0</v>
      </c>
      <c r="AI918" s="26">
        <v>0</v>
      </c>
    </row>
    <row r="919" spans="1:35" x14ac:dyDescent="0.2">
      <c r="A919" s="1">
        <v>65957</v>
      </c>
      <c r="B919" s="40" t="s">
        <v>231</v>
      </c>
      <c r="C919" s="1" t="s">
        <v>99</v>
      </c>
      <c r="D919" s="2">
        <v>42312</v>
      </c>
      <c r="E919" s="2">
        <v>42332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6">
        <v>0</v>
      </c>
      <c r="AG919" s="25">
        <v>0</v>
      </c>
      <c r="AH919" s="25">
        <v>0</v>
      </c>
      <c r="AI919" s="26">
        <v>0</v>
      </c>
    </row>
    <row r="920" spans="1:35" x14ac:dyDescent="0.2">
      <c r="A920" s="1">
        <v>64388</v>
      </c>
      <c r="B920" s="40" t="s">
        <v>231</v>
      </c>
      <c r="C920" s="1" t="s">
        <v>99</v>
      </c>
      <c r="D920" s="2">
        <v>41992</v>
      </c>
      <c r="E920" s="2">
        <v>42167</v>
      </c>
      <c r="F920" s="25">
        <v>-10.25</v>
      </c>
      <c r="G920" s="25">
        <v>-1.5</v>
      </c>
      <c r="H920" s="25">
        <v>0</v>
      </c>
      <c r="I920" s="25">
        <v>0</v>
      </c>
      <c r="J920" s="25">
        <v>0</v>
      </c>
      <c r="K920" s="25">
        <v>0</v>
      </c>
      <c r="L920" s="25">
        <v>0</v>
      </c>
      <c r="M920" s="25">
        <v>0</v>
      </c>
      <c r="N920" s="25">
        <v>-238.04999999999995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-374.06999999999982</v>
      </c>
      <c r="W920" s="25">
        <v>0</v>
      </c>
      <c r="X920" s="25">
        <v>0</v>
      </c>
      <c r="Y920" s="25">
        <v>0</v>
      </c>
      <c r="Z920" s="25">
        <v>0</v>
      </c>
      <c r="AA920" s="25">
        <v>-82.72</v>
      </c>
      <c r="AB920" s="25">
        <v>0</v>
      </c>
      <c r="AC920" s="25">
        <v>0</v>
      </c>
      <c r="AD920" s="25">
        <v>0</v>
      </c>
      <c r="AE920" s="25">
        <v>-682.03999999999974</v>
      </c>
      <c r="AF920" s="26">
        <v>-1388.63</v>
      </c>
      <c r="AG920" s="25">
        <v>0</v>
      </c>
      <c r="AH920" s="25">
        <v>-783.70000000000016</v>
      </c>
      <c r="AI920" s="26">
        <v>-2172.33</v>
      </c>
    </row>
    <row r="921" spans="1:35" x14ac:dyDescent="0.2">
      <c r="A921" s="1">
        <v>62247</v>
      </c>
      <c r="B921" s="40" t="s">
        <v>231</v>
      </c>
      <c r="C921" s="1" t="s">
        <v>99</v>
      </c>
      <c r="D921" s="2">
        <v>41992</v>
      </c>
      <c r="E921" s="2">
        <v>42542</v>
      </c>
      <c r="F921" s="25">
        <v>0</v>
      </c>
      <c r="G921" s="25">
        <v>0</v>
      </c>
      <c r="H921" s="25">
        <v>0</v>
      </c>
      <c r="I921" s="25">
        <v>0</v>
      </c>
      <c r="J921" s="25">
        <v>0</v>
      </c>
      <c r="K921" s="25">
        <v>0</v>
      </c>
      <c r="L921" s="25">
        <v>0</v>
      </c>
      <c r="M921" s="25">
        <v>-98.199999999999932</v>
      </c>
      <c r="N921" s="25">
        <v>-916.7700000000001</v>
      </c>
      <c r="O921" s="25">
        <v>0</v>
      </c>
      <c r="P921" s="25">
        <v>0</v>
      </c>
      <c r="Q921" s="25">
        <v>-24.344000000000086</v>
      </c>
      <c r="R921" s="25">
        <v>-82.439999999999898</v>
      </c>
      <c r="S921" s="25">
        <v>-37.489999999999995</v>
      </c>
      <c r="T921" s="25">
        <v>-421.17000000000024</v>
      </c>
      <c r="U921" s="25">
        <v>-3756.139999999999</v>
      </c>
      <c r="V921" s="25">
        <v>-5446.8200000000006</v>
      </c>
      <c r="W921" s="25">
        <v>-2.52</v>
      </c>
      <c r="X921" s="25">
        <v>-30.47</v>
      </c>
      <c r="Y921" s="25">
        <v>0</v>
      </c>
      <c r="Z921" s="25">
        <v>-1406.1299999999999</v>
      </c>
      <c r="AA921" s="25">
        <v>-268.06</v>
      </c>
      <c r="AB921" s="25">
        <v>0</v>
      </c>
      <c r="AC921" s="25">
        <v>0</v>
      </c>
      <c r="AD921" s="25">
        <v>0</v>
      </c>
      <c r="AE921" s="25">
        <v>-21374.269999999997</v>
      </c>
      <c r="AF921" s="26">
        <v>-33864.82</v>
      </c>
      <c r="AG921" s="25">
        <v>-1002.0040000000005</v>
      </c>
      <c r="AH921" s="25">
        <v>-15600.969999999998</v>
      </c>
      <c r="AI921" s="26">
        <v>-50467.79</v>
      </c>
    </row>
    <row r="922" spans="1:35" x14ac:dyDescent="0.2">
      <c r="A922" s="1">
        <v>73334</v>
      </c>
      <c r="B922" s="40" t="s">
        <v>231</v>
      </c>
      <c r="C922" s="1" t="s">
        <v>99</v>
      </c>
      <c r="D922" s="2">
        <v>44545</v>
      </c>
      <c r="E922" s="2">
        <v>44678</v>
      </c>
      <c r="F922" s="25">
        <v>0</v>
      </c>
      <c r="G922" s="25">
        <v>0</v>
      </c>
      <c r="H922" s="25">
        <v>0</v>
      </c>
      <c r="I922" s="25">
        <v>0</v>
      </c>
      <c r="J922" s="25">
        <v>0</v>
      </c>
      <c r="K922" s="25">
        <v>0</v>
      </c>
      <c r="L922" s="25">
        <v>0</v>
      </c>
      <c r="M922" s="25">
        <v>0</v>
      </c>
      <c r="N922" s="25">
        <v>-21.70000000000006</v>
      </c>
      <c r="O922" s="25">
        <v>0</v>
      </c>
      <c r="P922" s="25">
        <v>0</v>
      </c>
      <c r="Q922" s="25">
        <v>0</v>
      </c>
      <c r="R922" s="25">
        <v>-7.1</v>
      </c>
      <c r="S922" s="25">
        <v>0</v>
      </c>
      <c r="T922" s="25">
        <v>0</v>
      </c>
      <c r="U922" s="25">
        <v>0</v>
      </c>
      <c r="V922" s="25">
        <v>0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0</v>
      </c>
      <c r="AC922" s="25">
        <v>0</v>
      </c>
      <c r="AD922" s="25">
        <v>0</v>
      </c>
      <c r="AE922" s="25">
        <v>-66.639999999999787</v>
      </c>
      <c r="AF922" s="26">
        <v>-95.44</v>
      </c>
      <c r="AG922" s="25">
        <v>0</v>
      </c>
      <c r="AH922" s="25">
        <v>-19.8</v>
      </c>
      <c r="AI922" s="26">
        <v>-115.24</v>
      </c>
    </row>
    <row r="923" spans="1:35" x14ac:dyDescent="0.2">
      <c r="A923" s="1">
        <v>68152</v>
      </c>
      <c r="B923" s="40" t="s">
        <v>231</v>
      </c>
      <c r="C923" s="1" t="s">
        <v>99</v>
      </c>
      <c r="D923" s="2">
        <v>42900</v>
      </c>
      <c r="E923" s="2">
        <v>43447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-231.24999999999991</v>
      </c>
      <c r="N923" s="25">
        <v>-913.91999999999962</v>
      </c>
      <c r="O923" s="25">
        <v>0</v>
      </c>
      <c r="P923" s="25">
        <v>0</v>
      </c>
      <c r="Q923" s="25">
        <v>0</v>
      </c>
      <c r="R923" s="25">
        <v>0</v>
      </c>
      <c r="S923" s="25">
        <v>-28.6</v>
      </c>
      <c r="T923" s="25">
        <v>0</v>
      </c>
      <c r="U923" s="25">
        <v>-1.2400000000000091</v>
      </c>
      <c r="V923" s="25">
        <v>-470.53999999999996</v>
      </c>
      <c r="W923" s="25">
        <v>0</v>
      </c>
      <c r="X923" s="25">
        <v>0</v>
      </c>
      <c r="Y923" s="25">
        <v>0</v>
      </c>
      <c r="Z923" s="25">
        <v>0</v>
      </c>
      <c r="AA923" s="25">
        <v>-234.92</v>
      </c>
      <c r="AB923" s="25">
        <v>-6666.7299999999968</v>
      </c>
      <c r="AC923" s="25">
        <v>0</v>
      </c>
      <c r="AD923" s="25">
        <v>-10629.99</v>
      </c>
      <c r="AE923" s="25">
        <v>-21299.410000000003</v>
      </c>
      <c r="AF923" s="26">
        <v>-40476.6</v>
      </c>
      <c r="AG923" s="25">
        <v>0</v>
      </c>
      <c r="AH923" s="25">
        <v>-7519.4900000000007</v>
      </c>
      <c r="AI923" s="26">
        <v>-47996.09</v>
      </c>
    </row>
    <row r="924" spans="1:35" x14ac:dyDescent="0.2">
      <c r="A924" s="1">
        <v>68144</v>
      </c>
      <c r="B924" s="40" t="s">
        <v>231</v>
      </c>
      <c r="C924" s="1" t="s">
        <v>99</v>
      </c>
      <c r="D924" s="2">
        <v>43446</v>
      </c>
      <c r="E924" s="2">
        <v>44511</v>
      </c>
      <c r="F924" s="25">
        <v>0</v>
      </c>
      <c r="G924" s="25">
        <v>0</v>
      </c>
      <c r="H924" s="25">
        <v>0</v>
      </c>
      <c r="I924" s="25">
        <v>0</v>
      </c>
      <c r="J924" s="25">
        <v>0</v>
      </c>
      <c r="K924" s="25">
        <v>0</v>
      </c>
      <c r="L924" s="25">
        <v>0</v>
      </c>
      <c r="M924" s="25">
        <v>-9.9999999999909051E-2</v>
      </c>
      <c r="N924" s="25">
        <v>-583.43999999999994</v>
      </c>
      <c r="O924" s="25">
        <v>0</v>
      </c>
      <c r="P924" s="25">
        <v>-119.86999999999978</v>
      </c>
      <c r="Q924" s="25">
        <v>0</v>
      </c>
      <c r="R924" s="25">
        <v>-19.96</v>
      </c>
      <c r="S924" s="25">
        <v>-55.839999999999996</v>
      </c>
      <c r="T924" s="25">
        <v>-229.11999999999969</v>
      </c>
      <c r="U924" s="25">
        <v>-1608.3900000000003</v>
      </c>
      <c r="V924" s="25">
        <v>-2303.69</v>
      </c>
      <c r="W924" s="25">
        <v>-2.85</v>
      </c>
      <c r="X924" s="25">
        <v>-4.1900000000000004</v>
      </c>
      <c r="Y924" s="25">
        <v>0</v>
      </c>
      <c r="Z924" s="25">
        <v>-568.83999999999992</v>
      </c>
      <c r="AA924" s="25">
        <v>-247.36</v>
      </c>
      <c r="AB924" s="25">
        <v>-263.93000000000006</v>
      </c>
      <c r="AC924" s="25">
        <v>0</v>
      </c>
      <c r="AD924" s="25">
        <v>0</v>
      </c>
      <c r="AE924" s="25">
        <v>-19313.11</v>
      </c>
      <c r="AF924" s="26">
        <v>-25320.69</v>
      </c>
      <c r="AG924" s="25">
        <v>-384.38000000000039</v>
      </c>
      <c r="AH924" s="25">
        <v>-6179.5000000000018</v>
      </c>
      <c r="AI924" s="26">
        <v>-31884.57</v>
      </c>
    </row>
    <row r="925" spans="1:35" x14ac:dyDescent="0.2">
      <c r="A925" s="1">
        <v>71368</v>
      </c>
      <c r="B925" s="40" t="s">
        <v>231</v>
      </c>
      <c r="C925" s="1" t="s">
        <v>99</v>
      </c>
      <c r="D925" s="2">
        <v>44090</v>
      </c>
      <c r="E925" s="2">
        <v>44199</v>
      </c>
      <c r="F925" s="25">
        <v>0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0</v>
      </c>
      <c r="P925" s="25">
        <v>0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-889.95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-1407.2299999999996</v>
      </c>
      <c r="AF925" s="26">
        <v>-2297.1799999999998</v>
      </c>
      <c r="AG925" s="25">
        <v>0</v>
      </c>
      <c r="AH925" s="25">
        <v>-326.25</v>
      </c>
      <c r="AI925" s="26">
        <v>-2623.43</v>
      </c>
    </row>
    <row r="926" spans="1:35" x14ac:dyDescent="0.2">
      <c r="A926" s="1">
        <v>72723</v>
      </c>
      <c r="B926" s="40" t="s">
        <v>231</v>
      </c>
      <c r="C926" s="1" t="s">
        <v>99</v>
      </c>
      <c r="D926" s="2">
        <v>44377</v>
      </c>
      <c r="E926" s="2">
        <v>44913</v>
      </c>
      <c r="F926" s="25">
        <v>0</v>
      </c>
      <c r="G926" s="25">
        <v>0</v>
      </c>
      <c r="H926" s="25">
        <v>0</v>
      </c>
      <c r="I926" s="25">
        <v>0</v>
      </c>
      <c r="J926" s="25">
        <v>-3.999999999996362E-2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-112.7699999999999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-1441.7700000000002</v>
      </c>
      <c r="AF926" s="26">
        <v>-1554.58</v>
      </c>
      <c r="AG926" s="25">
        <v>0</v>
      </c>
      <c r="AH926" s="25">
        <v>-318.02</v>
      </c>
      <c r="AI926" s="26">
        <v>-1872.6</v>
      </c>
    </row>
    <row r="927" spans="1:35" x14ac:dyDescent="0.2">
      <c r="A927" s="1">
        <v>69346</v>
      </c>
      <c r="B927" s="40" t="s">
        <v>231</v>
      </c>
      <c r="C927" s="1" t="s">
        <v>99</v>
      </c>
      <c r="D927" s="2">
        <v>43271</v>
      </c>
      <c r="E927" s="2">
        <v>44075</v>
      </c>
      <c r="F927" s="25">
        <v>-37.220000000000027</v>
      </c>
      <c r="G927" s="25">
        <v>-1.5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-5.1699999999999875</v>
      </c>
      <c r="N927" s="25">
        <v>-433.87</v>
      </c>
      <c r="O927" s="25">
        <v>0</v>
      </c>
      <c r="P927" s="25">
        <v>0</v>
      </c>
      <c r="Q927" s="25">
        <v>-39.799999999999997</v>
      </c>
      <c r="R927" s="25">
        <v>-37.510000000000005</v>
      </c>
      <c r="S927" s="25">
        <v>-100.19999999999989</v>
      </c>
      <c r="T927" s="25">
        <v>-442.04999999999899</v>
      </c>
      <c r="U927" s="25">
        <v>-2837.56</v>
      </c>
      <c r="V927" s="25">
        <v>-2257.4399999999996</v>
      </c>
      <c r="W927" s="25">
        <v>-5.6099999999999994</v>
      </c>
      <c r="X927" s="25">
        <v>-9.1699999999997956</v>
      </c>
      <c r="Y927" s="25">
        <v>0</v>
      </c>
      <c r="Z927" s="25">
        <v>-879.93000000000006</v>
      </c>
      <c r="AA927" s="25">
        <v>-977.26999999999964</v>
      </c>
      <c r="AB927" s="25">
        <v>-233.84</v>
      </c>
      <c r="AC927" s="25">
        <v>0</v>
      </c>
      <c r="AD927" s="25">
        <v>0</v>
      </c>
      <c r="AE927" s="25">
        <v>-34952.769999999997</v>
      </c>
      <c r="AF927" s="26">
        <v>-43250.91</v>
      </c>
      <c r="AG927" s="25">
        <v>-935.98999999999978</v>
      </c>
      <c r="AH927" s="25">
        <v>-9879.34</v>
      </c>
      <c r="AI927" s="26">
        <v>-54066.239999999998</v>
      </c>
    </row>
    <row r="928" spans="1:35" x14ac:dyDescent="0.2">
      <c r="A928" s="1">
        <v>66942</v>
      </c>
      <c r="B928" s="40" t="s">
        <v>231</v>
      </c>
      <c r="C928" s="1" t="s">
        <v>99</v>
      </c>
      <c r="D928" s="2">
        <v>42501</v>
      </c>
      <c r="E928" s="2">
        <v>43452</v>
      </c>
      <c r="F928" s="25">
        <v>0</v>
      </c>
      <c r="G928" s="25">
        <v>0</v>
      </c>
      <c r="H928" s="25">
        <v>0</v>
      </c>
      <c r="I928" s="25">
        <v>0</v>
      </c>
      <c r="J928" s="25">
        <v>-1.999999999998181E-2</v>
      </c>
      <c r="K928" s="25">
        <v>0</v>
      </c>
      <c r="L928" s="25">
        <v>0</v>
      </c>
      <c r="M928" s="25">
        <v>0</v>
      </c>
      <c r="N928" s="25">
        <v>-1137.1999999999998</v>
      </c>
      <c r="O928" s="25">
        <v>0</v>
      </c>
      <c r="P928" s="25">
        <v>-760.2800000000002</v>
      </c>
      <c r="Q928" s="25">
        <v>-1.06</v>
      </c>
      <c r="R928" s="25">
        <v>-12.76</v>
      </c>
      <c r="S928" s="25">
        <v>-14.91</v>
      </c>
      <c r="T928" s="25">
        <v>0</v>
      </c>
      <c r="U928" s="25">
        <v>-776.51000000000033</v>
      </c>
      <c r="V928" s="25">
        <v>-2382.83</v>
      </c>
      <c r="W928" s="25">
        <v>-2.58</v>
      </c>
      <c r="X928" s="25">
        <v>0</v>
      </c>
      <c r="Y928" s="25">
        <v>0</v>
      </c>
      <c r="Z928" s="25">
        <v>-10.359999999999928</v>
      </c>
      <c r="AA928" s="25">
        <v>-518.41999999999985</v>
      </c>
      <c r="AB928" s="25">
        <v>-1522.8300000000002</v>
      </c>
      <c r="AC928" s="25">
        <v>0</v>
      </c>
      <c r="AD928" s="25">
        <v>-2630.53</v>
      </c>
      <c r="AE928" s="25">
        <v>-30411.390000000003</v>
      </c>
      <c r="AF928" s="26">
        <v>-40181.68</v>
      </c>
      <c r="AG928" s="25">
        <v>0</v>
      </c>
      <c r="AH928" s="25">
        <v>-8417.2800000000043</v>
      </c>
      <c r="AI928" s="26">
        <v>-48598.96</v>
      </c>
    </row>
    <row r="929" spans="1:35" x14ac:dyDescent="0.2">
      <c r="A929" s="1">
        <v>74299</v>
      </c>
      <c r="B929" s="40" t="s">
        <v>231</v>
      </c>
      <c r="C929" s="1" t="s">
        <v>99</v>
      </c>
      <c r="D929" s="2">
        <v>44762</v>
      </c>
      <c r="E929" s="2">
        <v>44913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6">
        <v>0</v>
      </c>
      <c r="AG929" s="25">
        <v>0</v>
      </c>
      <c r="AH929" s="25">
        <v>0</v>
      </c>
      <c r="AI929" s="26">
        <v>0</v>
      </c>
    </row>
    <row r="930" spans="1:35" x14ac:dyDescent="0.2">
      <c r="A930" s="1">
        <v>62827</v>
      </c>
      <c r="B930" s="40" t="s">
        <v>231</v>
      </c>
      <c r="C930" s="1" t="s">
        <v>99</v>
      </c>
      <c r="D930" s="2">
        <v>41992</v>
      </c>
      <c r="E930" s="2">
        <v>42360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-206.48999999999992</v>
      </c>
      <c r="N930" s="25">
        <v>-296.37999999999994</v>
      </c>
      <c r="O930" s="25">
        <v>0</v>
      </c>
      <c r="P930" s="25">
        <v>-83.039999999999935</v>
      </c>
      <c r="Q930" s="25">
        <v>0</v>
      </c>
      <c r="R930" s="25">
        <v>-17.700000000000003</v>
      </c>
      <c r="S930" s="25">
        <v>-10.449999999999925</v>
      </c>
      <c r="T930" s="25">
        <v>-60.485999999999947</v>
      </c>
      <c r="U930" s="25">
        <v>-398.1299999999996</v>
      </c>
      <c r="V930" s="25">
        <v>-487.67999999999989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-3501.4100000000003</v>
      </c>
      <c r="AF930" s="26">
        <v>-5061.7700000000004</v>
      </c>
      <c r="AG930" s="25">
        <v>0</v>
      </c>
      <c r="AH930" s="25">
        <v>-2804.34</v>
      </c>
      <c r="AI930" s="26">
        <v>-7866.11</v>
      </c>
    </row>
    <row r="931" spans="1:35" x14ac:dyDescent="0.2">
      <c r="A931" s="1">
        <v>72331</v>
      </c>
      <c r="B931" s="40" t="s">
        <v>231</v>
      </c>
      <c r="C931" s="1" t="s">
        <v>99</v>
      </c>
      <c r="D931" s="2">
        <v>44307</v>
      </c>
      <c r="E931" s="2">
        <v>44509</v>
      </c>
      <c r="F931" s="25">
        <v>0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-9.9999999999909051E-3</v>
      </c>
      <c r="N931" s="25">
        <v>-161.30000000000001</v>
      </c>
      <c r="O931" s="25">
        <v>0</v>
      </c>
      <c r="P931" s="25">
        <v>0</v>
      </c>
      <c r="Q931" s="25">
        <v>0</v>
      </c>
      <c r="R931" s="25">
        <v>0</v>
      </c>
      <c r="S931" s="25">
        <v>-2.9099999999999007</v>
      </c>
      <c r="T931" s="25">
        <v>0</v>
      </c>
      <c r="U931" s="25">
        <v>-194.89999999999989</v>
      </c>
      <c r="V931" s="25">
        <v>0</v>
      </c>
      <c r="W931" s="25">
        <v>-11.74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-560.21</v>
      </c>
      <c r="AE931" s="25">
        <v>-1039.9399999999996</v>
      </c>
      <c r="AF931" s="26">
        <v>-1971.01</v>
      </c>
      <c r="AG931" s="25">
        <v>0</v>
      </c>
      <c r="AH931" s="25">
        <v>-418.96</v>
      </c>
      <c r="AI931" s="26">
        <v>-2389.9699999999998</v>
      </c>
    </row>
    <row r="932" spans="1:35" x14ac:dyDescent="0.2">
      <c r="A932" s="1">
        <v>68592</v>
      </c>
      <c r="B932" s="40" t="s">
        <v>231</v>
      </c>
      <c r="C932" s="1" t="s">
        <v>99</v>
      </c>
      <c r="D932" s="2">
        <v>42998</v>
      </c>
      <c r="E932" s="2">
        <v>43039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-42.970000000000013</v>
      </c>
      <c r="V932" s="25">
        <v>0</v>
      </c>
      <c r="W932" s="25">
        <v>0</v>
      </c>
      <c r="X932" s="25">
        <v>0</v>
      </c>
      <c r="Y932" s="25">
        <v>0</v>
      </c>
      <c r="Z932" s="25">
        <v>0</v>
      </c>
      <c r="AA932" s="25">
        <v>0</v>
      </c>
      <c r="AB932" s="25">
        <v>-65.78000000000003</v>
      </c>
      <c r="AC932" s="25">
        <v>0</v>
      </c>
      <c r="AD932" s="25">
        <v>0</v>
      </c>
      <c r="AE932" s="25">
        <v>-1961.08</v>
      </c>
      <c r="AF932" s="26">
        <v>-2069.83</v>
      </c>
      <c r="AG932" s="25">
        <v>0</v>
      </c>
      <c r="AH932" s="25">
        <v>-378.99000000000007</v>
      </c>
      <c r="AI932" s="26">
        <v>-2448.8200000000002</v>
      </c>
    </row>
    <row r="933" spans="1:35" x14ac:dyDescent="0.2">
      <c r="A933" s="1">
        <v>67937</v>
      </c>
      <c r="B933" s="40" t="s">
        <v>231</v>
      </c>
      <c r="C933" s="1" t="s">
        <v>99</v>
      </c>
      <c r="D933" s="2">
        <v>43404</v>
      </c>
      <c r="E933" s="2">
        <v>44913</v>
      </c>
      <c r="F933" s="25">
        <v>0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-344.56000000000017</v>
      </c>
      <c r="O933" s="25">
        <v>0</v>
      </c>
      <c r="P933" s="25">
        <v>-177.99</v>
      </c>
      <c r="Q933" s="25">
        <v>0</v>
      </c>
      <c r="R933" s="25">
        <v>0</v>
      </c>
      <c r="S933" s="25">
        <v>-3.6899999999999871</v>
      </c>
      <c r="T933" s="25">
        <v>-36.389999999999915</v>
      </c>
      <c r="U933" s="25">
        <v>-527.43000000000029</v>
      </c>
      <c r="V933" s="25">
        <v>-1510.5500000000002</v>
      </c>
      <c r="W933" s="25">
        <v>0</v>
      </c>
      <c r="X933" s="25">
        <v>0</v>
      </c>
      <c r="Y933" s="25">
        <v>0</v>
      </c>
      <c r="Z933" s="25">
        <v>0</v>
      </c>
      <c r="AA933" s="25">
        <v>0</v>
      </c>
      <c r="AB933" s="25">
        <v>-105.08</v>
      </c>
      <c r="AC933" s="25">
        <v>0</v>
      </c>
      <c r="AD933" s="25">
        <v>0</v>
      </c>
      <c r="AE933" s="25">
        <v>-6584.1800000000012</v>
      </c>
      <c r="AF933" s="26">
        <v>-9289.8700000000008</v>
      </c>
      <c r="AG933" s="25">
        <v>-238.65999999999985</v>
      </c>
      <c r="AH933" s="25">
        <v>-2584.1399999999935</v>
      </c>
      <c r="AI933" s="26">
        <v>-12112.67</v>
      </c>
    </row>
    <row r="934" spans="1:35" x14ac:dyDescent="0.2">
      <c r="A934" s="1">
        <v>74048</v>
      </c>
      <c r="B934" s="40" t="s">
        <v>231</v>
      </c>
      <c r="C934" s="1" t="s">
        <v>99</v>
      </c>
      <c r="D934" s="2">
        <v>44713</v>
      </c>
      <c r="E934" s="2">
        <v>44827</v>
      </c>
      <c r="F934" s="25">
        <v>0</v>
      </c>
      <c r="G934" s="25">
        <v>0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-157.10000000000019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0</v>
      </c>
      <c r="X934" s="25">
        <v>0</v>
      </c>
      <c r="Y934" s="25">
        <v>0</v>
      </c>
      <c r="Z934" s="25">
        <v>0</v>
      </c>
      <c r="AA934" s="25">
        <v>0</v>
      </c>
      <c r="AB934" s="25">
        <v>0</v>
      </c>
      <c r="AC934" s="25">
        <v>0</v>
      </c>
      <c r="AD934" s="25">
        <v>0</v>
      </c>
      <c r="AE934" s="25">
        <v>0</v>
      </c>
      <c r="AF934" s="26">
        <v>-157.1</v>
      </c>
      <c r="AG934" s="25">
        <v>0</v>
      </c>
      <c r="AH934" s="25">
        <v>-27.5</v>
      </c>
      <c r="AI934" s="26">
        <v>-184.6</v>
      </c>
    </row>
    <row r="935" spans="1:35" x14ac:dyDescent="0.2">
      <c r="A935" s="1">
        <v>52530</v>
      </c>
      <c r="B935" s="40" t="s">
        <v>231</v>
      </c>
      <c r="C935" s="1" t="s">
        <v>99</v>
      </c>
      <c r="D935" s="2">
        <v>42333</v>
      </c>
      <c r="E935" s="2">
        <v>42843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0</v>
      </c>
      <c r="Z935" s="25">
        <v>0</v>
      </c>
      <c r="AA935" s="25">
        <v>0</v>
      </c>
      <c r="AB935" s="25">
        <v>0</v>
      </c>
      <c r="AC935" s="25">
        <v>0</v>
      </c>
      <c r="AD935" s="25">
        <v>0</v>
      </c>
      <c r="AE935" s="25">
        <v>0</v>
      </c>
      <c r="AF935" s="26">
        <v>0</v>
      </c>
      <c r="AG935" s="25">
        <v>0</v>
      </c>
      <c r="AH935" s="25">
        <v>0</v>
      </c>
      <c r="AI935" s="26">
        <v>0</v>
      </c>
    </row>
    <row r="936" spans="1:35" x14ac:dyDescent="0.2">
      <c r="A936" s="1">
        <v>71216</v>
      </c>
      <c r="B936" s="40" t="s">
        <v>231</v>
      </c>
      <c r="C936" s="1" t="s">
        <v>99</v>
      </c>
      <c r="D936" s="2">
        <v>44041</v>
      </c>
      <c r="E936" s="2">
        <v>44524</v>
      </c>
      <c r="F936" s="25">
        <v>0</v>
      </c>
      <c r="G936" s="25">
        <v>0</v>
      </c>
      <c r="H936" s="25">
        <v>0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5">
        <v>-786.48999999999978</v>
      </c>
      <c r="O936" s="25">
        <v>0</v>
      </c>
      <c r="P936" s="25">
        <v>0</v>
      </c>
      <c r="Q936" s="25">
        <v>-58.65</v>
      </c>
      <c r="R936" s="25">
        <v>0</v>
      </c>
      <c r="S936" s="25">
        <v>-20.97</v>
      </c>
      <c r="T936" s="25">
        <v>-15.529999999999831</v>
      </c>
      <c r="U936" s="25">
        <v>-37.570000000000036</v>
      </c>
      <c r="V936" s="25">
        <v>0</v>
      </c>
      <c r="W936" s="25">
        <v>0</v>
      </c>
      <c r="X936" s="25">
        <v>0</v>
      </c>
      <c r="Y936" s="25">
        <v>0</v>
      </c>
      <c r="Z936" s="25">
        <v>0</v>
      </c>
      <c r="AA936" s="25">
        <v>0</v>
      </c>
      <c r="AB936" s="25">
        <v>0</v>
      </c>
      <c r="AC936" s="25">
        <v>0</v>
      </c>
      <c r="AD936" s="25">
        <v>0</v>
      </c>
      <c r="AE936" s="25">
        <v>-8382.7100000000009</v>
      </c>
      <c r="AF936" s="26">
        <v>-9301.92</v>
      </c>
      <c r="AG936" s="25">
        <v>0</v>
      </c>
      <c r="AH936" s="25">
        <v>-1525.67</v>
      </c>
      <c r="AI936" s="26">
        <v>-10827.59</v>
      </c>
    </row>
    <row r="937" spans="1:35" x14ac:dyDescent="0.2">
      <c r="A937" s="1">
        <v>63059</v>
      </c>
      <c r="B937" s="40" t="s">
        <v>231</v>
      </c>
      <c r="C937" s="1" t="s">
        <v>99</v>
      </c>
      <c r="D937" s="2">
        <v>41992</v>
      </c>
      <c r="E937" s="2">
        <v>42398</v>
      </c>
      <c r="F937" s="25">
        <v>-15.682000000000016</v>
      </c>
      <c r="G937" s="25">
        <v>-1.5</v>
      </c>
      <c r="H937" s="25">
        <v>0</v>
      </c>
      <c r="I937" s="25">
        <v>0</v>
      </c>
      <c r="J937" s="25">
        <v>0</v>
      </c>
      <c r="K937" s="25">
        <v>0</v>
      </c>
      <c r="L937" s="25">
        <v>0</v>
      </c>
      <c r="M937" s="25">
        <v>-215.39999999999998</v>
      </c>
      <c r="N937" s="25">
        <v>-161.55000000000001</v>
      </c>
      <c r="O937" s="25">
        <v>0</v>
      </c>
      <c r="P937" s="25">
        <v>-57.449999999999847</v>
      </c>
      <c r="Q937" s="25">
        <v>0</v>
      </c>
      <c r="R937" s="25">
        <v>-2.95</v>
      </c>
      <c r="S937" s="25">
        <v>0</v>
      </c>
      <c r="T937" s="25">
        <v>-126.70000000000005</v>
      </c>
      <c r="U937" s="25">
        <v>-935.00999999999976</v>
      </c>
      <c r="V937" s="25">
        <v>-1782.28</v>
      </c>
      <c r="W937" s="25">
        <v>0</v>
      </c>
      <c r="X937" s="25">
        <v>0</v>
      </c>
      <c r="Y937" s="25">
        <v>0</v>
      </c>
      <c r="Z937" s="25">
        <v>0</v>
      </c>
      <c r="AA937" s="25">
        <v>0</v>
      </c>
      <c r="AB937" s="25">
        <v>0</v>
      </c>
      <c r="AC937" s="25">
        <v>0</v>
      </c>
      <c r="AD937" s="25">
        <v>0</v>
      </c>
      <c r="AE937" s="25">
        <v>-4379.07</v>
      </c>
      <c r="AF937" s="26">
        <v>-7677.59</v>
      </c>
      <c r="AG937" s="25">
        <v>-297.31600000000009</v>
      </c>
      <c r="AH937" s="25">
        <v>-3501.5300000000007</v>
      </c>
      <c r="AI937" s="26">
        <v>-11476.44</v>
      </c>
    </row>
    <row r="938" spans="1:35" x14ac:dyDescent="0.2">
      <c r="A938" s="1">
        <v>68183</v>
      </c>
      <c r="B938" s="40" t="s">
        <v>231</v>
      </c>
      <c r="C938" s="1" t="s">
        <v>99</v>
      </c>
      <c r="D938" s="2">
        <v>42900</v>
      </c>
      <c r="E938" s="2">
        <v>43193</v>
      </c>
      <c r="F938" s="25">
        <v>0</v>
      </c>
      <c r="G938" s="25">
        <v>0</v>
      </c>
      <c r="H938" s="25">
        <v>0</v>
      </c>
      <c r="I938" s="25">
        <v>0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-226.00000000000023</v>
      </c>
      <c r="P938" s="25">
        <v>-323.61</v>
      </c>
      <c r="Q938" s="25">
        <v>-42.58</v>
      </c>
      <c r="R938" s="25">
        <v>0</v>
      </c>
      <c r="S938" s="25">
        <v>-14.91</v>
      </c>
      <c r="T938" s="25">
        <v>0</v>
      </c>
      <c r="U938" s="25">
        <v>-52.479999999999905</v>
      </c>
      <c r="V938" s="25">
        <v>-299.48</v>
      </c>
      <c r="W938" s="25">
        <v>-7.83</v>
      </c>
      <c r="X938" s="25">
        <v>-4.05</v>
      </c>
      <c r="Y938" s="25">
        <v>0</v>
      </c>
      <c r="Z938" s="25">
        <v>0</v>
      </c>
      <c r="AA938" s="25">
        <v>-0.82</v>
      </c>
      <c r="AB938" s="25">
        <v>-244.1100000000001</v>
      </c>
      <c r="AC938" s="25">
        <v>0</v>
      </c>
      <c r="AD938" s="25">
        <v>-8594.52</v>
      </c>
      <c r="AE938" s="25">
        <v>-12208.28</v>
      </c>
      <c r="AF938" s="26">
        <v>-22018.67</v>
      </c>
      <c r="AG938" s="25">
        <v>0</v>
      </c>
      <c r="AH938" s="25">
        <v>-4752.96</v>
      </c>
      <c r="AI938" s="26">
        <v>-26771.63</v>
      </c>
    </row>
    <row r="939" spans="1:35" x14ac:dyDescent="0.2">
      <c r="A939" s="1">
        <v>70179</v>
      </c>
      <c r="B939" s="40" t="s">
        <v>231</v>
      </c>
      <c r="C939" s="1" t="s">
        <v>99</v>
      </c>
      <c r="D939" s="2">
        <v>43586</v>
      </c>
      <c r="E939" s="2">
        <v>43747</v>
      </c>
      <c r="F939" s="25">
        <v>0</v>
      </c>
      <c r="G939" s="25">
        <v>0</v>
      </c>
      <c r="H939" s="25">
        <v>0</v>
      </c>
      <c r="I939" s="25">
        <v>0</v>
      </c>
      <c r="J939" s="25">
        <v>0</v>
      </c>
      <c r="K939" s="25">
        <v>0</v>
      </c>
      <c r="L939" s="25">
        <v>0</v>
      </c>
      <c r="M939" s="25">
        <v>0</v>
      </c>
      <c r="N939" s="25">
        <v>-298.8599999999999</v>
      </c>
      <c r="O939" s="25">
        <v>0</v>
      </c>
      <c r="P939" s="25">
        <v>0</v>
      </c>
      <c r="Q939" s="25">
        <v>-6.6900000000000261</v>
      </c>
      <c r="R939" s="25">
        <v>-6.7200000000000006</v>
      </c>
      <c r="S939" s="25">
        <v>0</v>
      </c>
      <c r="T939" s="25">
        <v>-53.87</v>
      </c>
      <c r="U939" s="25">
        <v>-116.71000000000024</v>
      </c>
      <c r="V939" s="25">
        <v>0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-61.549999999999898</v>
      </c>
      <c r="AC939" s="25">
        <v>0</v>
      </c>
      <c r="AD939" s="25">
        <v>0</v>
      </c>
      <c r="AE939" s="25">
        <v>-8816.92</v>
      </c>
      <c r="AF939" s="26">
        <v>-9361.32</v>
      </c>
      <c r="AG939" s="25">
        <v>0</v>
      </c>
      <c r="AH939" s="25">
        <v>-935.59999999999991</v>
      </c>
      <c r="AI939" s="26">
        <v>-10296.92</v>
      </c>
    </row>
    <row r="940" spans="1:35" x14ac:dyDescent="0.2">
      <c r="A940" s="1">
        <v>69344</v>
      </c>
      <c r="B940" s="40" t="s">
        <v>231</v>
      </c>
      <c r="C940" s="1" t="s">
        <v>99</v>
      </c>
      <c r="D940" s="2">
        <v>43271</v>
      </c>
      <c r="E940" s="2">
        <v>43714</v>
      </c>
      <c r="F940" s="25">
        <v>0</v>
      </c>
      <c r="G940" s="25">
        <v>0</v>
      </c>
      <c r="H940" s="25">
        <v>0</v>
      </c>
      <c r="I940" s="25">
        <v>0</v>
      </c>
      <c r="J940" s="25">
        <v>0</v>
      </c>
      <c r="K940" s="25">
        <v>0</v>
      </c>
      <c r="L940" s="25">
        <v>0</v>
      </c>
      <c r="M940" s="25">
        <v>0</v>
      </c>
      <c r="N940" s="25">
        <v>-329.42999999999984</v>
      </c>
      <c r="O940" s="25">
        <v>0</v>
      </c>
      <c r="P940" s="25">
        <v>-71.860000000000127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0</v>
      </c>
      <c r="AE940" s="25">
        <v>-551.81999999999982</v>
      </c>
      <c r="AF940" s="26">
        <v>-953.11</v>
      </c>
      <c r="AG940" s="25">
        <v>0</v>
      </c>
      <c r="AH940" s="25">
        <v>-318.35000000000002</v>
      </c>
      <c r="AI940" s="26">
        <v>-1271.46</v>
      </c>
    </row>
    <row r="941" spans="1:35" x14ac:dyDescent="0.2">
      <c r="A941" s="1">
        <v>60883</v>
      </c>
      <c r="B941" s="40" t="s">
        <v>231</v>
      </c>
      <c r="C941" s="1" t="s">
        <v>99</v>
      </c>
      <c r="D941" s="2">
        <v>41992</v>
      </c>
      <c r="E941" s="2">
        <v>44054</v>
      </c>
      <c r="F941" s="25">
        <v>0</v>
      </c>
      <c r="G941" s="25">
        <v>0</v>
      </c>
      <c r="H941" s="25">
        <v>0</v>
      </c>
      <c r="I941" s="25">
        <v>0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6">
        <v>0</v>
      </c>
      <c r="AG941" s="25">
        <v>0</v>
      </c>
      <c r="AH941" s="25">
        <v>0</v>
      </c>
      <c r="AI941" s="26">
        <v>0</v>
      </c>
    </row>
    <row r="942" spans="1:35" x14ac:dyDescent="0.2">
      <c r="A942" s="1">
        <v>74039</v>
      </c>
      <c r="B942" s="40" t="s">
        <v>231</v>
      </c>
      <c r="C942" s="1" t="s">
        <v>99</v>
      </c>
      <c r="D942" s="2">
        <v>44699</v>
      </c>
      <c r="E942" s="2">
        <v>44778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6">
        <v>0</v>
      </c>
      <c r="AG942" s="25">
        <v>0</v>
      </c>
      <c r="AH942" s="25">
        <v>0</v>
      </c>
      <c r="AI942" s="26">
        <v>0</v>
      </c>
    </row>
    <row r="943" spans="1:35" x14ac:dyDescent="0.2">
      <c r="A943" s="1">
        <v>72785</v>
      </c>
      <c r="B943" s="40" t="s">
        <v>231</v>
      </c>
      <c r="C943" s="1" t="s">
        <v>99</v>
      </c>
      <c r="D943" s="2">
        <v>44559</v>
      </c>
      <c r="E943" s="2">
        <v>44908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-94.03999999999985</v>
      </c>
      <c r="O943" s="25">
        <v>-80.059999999999945</v>
      </c>
      <c r="P943" s="25">
        <v>0</v>
      </c>
      <c r="Q943" s="25">
        <v>0</v>
      </c>
      <c r="R943" s="25">
        <v>-28.609999999999765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-48.3699999999996</v>
      </c>
      <c r="AF943" s="26">
        <v>-251.08</v>
      </c>
      <c r="AG943" s="25">
        <v>0</v>
      </c>
      <c r="AH943" s="25">
        <v>-48.080000000000005</v>
      </c>
      <c r="AI943" s="26">
        <v>-299.16000000000003</v>
      </c>
    </row>
    <row r="944" spans="1:35" x14ac:dyDescent="0.2">
      <c r="A944" s="1">
        <v>67331</v>
      </c>
      <c r="B944" s="40" t="s">
        <v>231</v>
      </c>
      <c r="C944" s="1" t="s">
        <v>99</v>
      </c>
      <c r="D944" s="2">
        <v>42613</v>
      </c>
      <c r="E944" s="2">
        <v>42844</v>
      </c>
      <c r="F944" s="25">
        <v>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-252.39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6">
        <v>-252.39</v>
      </c>
      <c r="AG944" s="25">
        <v>0</v>
      </c>
      <c r="AH944" s="25">
        <v>-60.97999999999999</v>
      </c>
      <c r="AI944" s="26">
        <v>-313.37</v>
      </c>
    </row>
    <row r="945" spans="1:35" x14ac:dyDescent="0.2">
      <c r="A945" s="1">
        <v>60997</v>
      </c>
      <c r="B945" s="40" t="s">
        <v>231</v>
      </c>
      <c r="C945" s="1" t="s">
        <v>99</v>
      </c>
      <c r="D945" s="2">
        <v>41992</v>
      </c>
      <c r="E945" s="2">
        <v>42124</v>
      </c>
      <c r="F945" s="25">
        <v>-138.87800000000004</v>
      </c>
      <c r="G945" s="25">
        <v>-1.5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-105.40000000000009</v>
      </c>
      <c r="N945" s="25">
        <v>-720.43999999999994</v>
      </c>
      <c r="O945" s="25">
        <v>0</v>
      </c>
      <c r="P945" s="25">
        <v>0</v>
      </c>
      <c r="Q945" s="25">
        <v>0</v>
      </c>
      <c r="R945" s="25">
        <v>-11.8</v>
      </c>
      <c r="S945" s="25">
        <v>-45.08</v>
      </c>
      <c r="T945" s="25">
        <v>0</v>
      </c>
      <c r="U945" s="25">
        <v>-249.43999999999988</v>
      </c>
      <c r="V945" s="25">
        <v>-744.71</v>
      </c>
      <c r="W945" s="25">
        <v>0</v>
      </c>
      <c r="X945" s="25">
        <v>0</v>
      </c>
      <c r="Y945" s="25">
        <v>0</v>
      </c>
      <c r="Z945" s="25">
        <v>0</v>
      </c>
      <c r="AA945" s="25">
        <v>-1023.09</v>
      </c>
      <c r="AB945" s="25">
        <v>0</v>
      </c>
      <c r="AC945" s="25">
        <v>0</v>
      </c>
      <c r="AD945" s="25">
        <v>0</v>
      </c>
      <c r="AE945" s="25">
        <v>-8107.92</v>
      </c>
      <c r="AF945" s="26">
        <v>-11148.26</v>
      </c>
      <c r="AG945" s="25">
        <v>-276.33400000000006</v>
      </c>
      <c r="AH945" s="25">
        <v>-5924.81</v>
      </c>
      <c r="AI945" s="26">
        <v>-17349.400000000001</v>
      </c>
    </row>
    <row r="946" spans="1:35" x14ac:dyDescent="0.2">
      <c r="A946" s="1">
        <v>56873</v>
      </c>
      <c r="B946" s="40" t="s">
        <v>231</v>
      </c>
      <c r="C946" s="1" t="s">
        <v>99</v>
      </c>
      <c r="D946" s="2">
        <v>41992</v>
      </c>
      <c r="E946" s="2">
        <v>42036</v>
      </c>
      <c r="F946" s="25">
        <v>0</v>
      </c>
      <c r="G946" s="25">
        <v>0</v>
      </c>
      <c r="H946" s="25">
        <v>0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0</v>
      </c>
      <c r="X946" s="25">
        <v>0</v>
      </c>
      <c r="Y946" s="25">
        <v>0</v>
      </c>
      <c r="Z946" s="25">
        <v>0</v>
      </c>
      <c r="AA946" s="25">
        <v>0</v>
      </c>
      <c r="AB946" s="25">
        <v>0</v>
      </c>
      <c r="AC946" s="25">
        <v>0</v>
      </c>
      <c r="AD946" s="25">
        <v>0</v>
      </c>
      <c r="AE946" s="25">
        <v>0</v>
      </c>
      <c r="AF946" s="26">
        <v>0</v>
      </c>
      <c r="AG946" s="25">
        <v>0</v>
      </c>
      <c r="AH946" s="25">
        <v>0</v>
      </c>
      <c r="AI946" s="26">
        <v>0</v>
      </c>
    </row>
    <row r="947" spans="1:35" x14ac:dyDescent="0.2">
      <c r="A947" s="1">
        <v>70748</v>
      </c>
      <c r="B947" s="40" t="s">
        <v>231</v>
      </c>
      <c r="C947" s="1" t="s">
        <v>99</v>
      </c>
      <c r="D947" s="2">
        <v>43775</v>
      </c>
      <c r="E947" s="2">
        <v>44282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-996.76999999999953</v>
      </c>
      <c r="O947" s="25">
        <v>0</v>
      </c>
      <c r="P947" s="25">
        <v>0</v>
      </c>
      <c r="Q947" s="25">
        <v>-46.18</v>
      </c>
      <c r="R947" s="25">
        <v>0</v>
      </c>
      <c r="S947" s="25">
        <v>-27.72</v>
      </c>
      <c r="T947" s="25">
        <v>-57.21</v>
      </c>
      <c r="U947" s="25">
        <v>-21.889999999999986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-269.82999999999987</v>
      </c>
      <c r="AC947" s="25">
        <v>0</v>
      </c>
      <c r="AD947" s="25">
        <v>0</v>
      </c>
      <c r="AE947" s="25">
        <v>-8684.0400000000009</v>
      </c>
      <c r="AF947" s="26">
        <v>-10103.64</v>
      </c>
      <c r="AG947" s="25">
        <v>0</v>
      </c>
      <c r="AH947" s="25">
        <v>-766.27999999999975</v>
      </c>
      <c r="AI947" s="26">
        <v>-10869.92</v>
      </c>
    </row>
    <row r="948" spans="1:35" x14ac:dyDescent="0.2">
      <c r="A948" s="1">
        <v>68584</v>
      </c>
      <c r="B948" s="40" t="s">
        <v>231</v>
      </c>
      <c r="C948" s="1" t="s">
        <v>99</v>
      </c>
      <c r="D948" s="2">
        <v>42991</v>
      </c>
      <c r="E948" s="2">
        <v>43161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-40.669999999999973</v>
      </c>
      <c r="O948" s="25">
        <v>0</v>
      </c>
      <c r="P948" s="25">
        <v>0</v>
      </c>
      <c r="Q948" s="25">
        <v>0</v>
      </c>
      <c r="R948" s="25">
        <v>0</v>
      </c>
      <c r="S948" s="25">
        <v>-27.689999999999998</v>
      </c>
      <c r="T948" s="25">
        <v>0</v>
      </c>
      <c r="U948" s="25">
        <v>0</v>
      </c>
      <c r="V948" s="25">
        <v>-109.85999999999984</v>
      </c>
      <c r="W948" s="25">
        <v>0</v>
      </c>
      <c r="X948" s="25">
        <v>0</v>
      </c>
      <c r="Y948" s="25">
        <v>0</v>
      </c>
      <c r="Z948" s="25">
        <v>0</v>
      </c>
      <c r="AA948" s="25">
        <v>-33.26</v>
      </c>
      <c r="AB948" s="25">
        <v>0</v>
      </c>
      <c r="AC948" s="25">
        <v>0</v>
      </c>
      <c r="AD948" s="25">
        <v>-4550.9799999999996</v>
      </c>
      <c r="AE948" s="25">
        <v>-8268.94</v>
      </c>
      <c r="AF948" s="26">
        <v>-13031.4</v>
      </c>
      <c r="AG948" s="25">
        <v>0</v>
      </c>
      <c r="AH948" s="25">
        <v>-2690.1499999999992</v>
      </c>
      <c r="AI948" s="26">
        <v>-15721.55</v>
      </c>
    </row>
    <row r="949" spans="1:35" x14ac:dyDescent="0.2">
      <c r="A949" s="1">
        <v>73698</v>
      </c>
      <c r="B949" s="40" t="s">
        <v>231</v>
      </c>
      <c r="C949" s="1" t="s">
        <v>99</v>
      </c>
      <c r="D949" s="2">
        <v>44629</v>
      </c>
      <c r="E949" s="2">
        <v>44887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-133.62999999999968</v>
      </c>
      <c r="O949" s="25">
        <v>-1.6199999999999477</v>
      </c>
      <c r="P949" s="25">
        <v>0</v>
      </c>
      <c r="Q949" s="25">
        <v>0</v>
      </c>
      <c r="R949" s="25">
        <v>-57.760000000000005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-15.299999999999999</v>
      </c>
      <c r="AF949" s="26">
        <v>-208.31</v>
      </c>
      <c r="AG949" s="25">
        <v>0</v>
      </c>
      <c r="AH949" s="25">
        <v>-36.71</v>
      </c>
      <c r="AI949" s="26">
        <v>-245.02</v>
      </c>
    </row>
    <row r="950" spans="1:35" x14ac:dyDescent="0.2">
      <c r="A950" s="1">
        <v>70175</v>
      </c>
      <c r="B950" s="40" t="s">
        <v>231</v>
      </c>
      <c r="C950" s="1" t="s">
        <v>99</v>
      </c>
      <c r="D950" s="2">
        <v>43565</v>
      </c>
      <c r="E950" s="2">
        <v>43613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-2.8299999999998917</v>
      </c>
      <c r="U950" s="25">
        <v>-225.38000000000005</v>
      </c>
      <c r="V950" s="25">
        <v>-860.43</v>
      </c>
      <c r="W950" s="25">
        <v>0</v>
      </c>
      <c r="X950" s="25">
        <v>0</v>
      </c>
      <c r="Y950" s="25">
        <v>0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-2101.23</v>
      </c>
      <c r="AF950" s="26">
        <v>-3189.87</v>
      </c>
      <c r="AG950" s="25">
        <v>-90.559999999999945</v>
      </c>
      <c r="AH950" s="25">
        <v>-394.21000000000004</v>
      </c>
      <c r="AI950" s="26">
        <v>-3674.64</v>
      </c>
    </row>
    <row r="951" spans="1:35" x14ac:dyDescent="0.2">
      <c r="A951" s="1">
        <v>69578</v>
      </c>
      <c r="B951" s="40" t="s">
        <v>231</v>
      </c>
      <c r="C951" s="1" t="s">
        <v>99</v>
      </c>
      <c r="D951" s="2">
        <v>43887</v>
      </c>
      <c r="E951" s="2">
        <v>44820</v>
      </c>
      <c r="F951" s="25">
        <v>-60.330000000000041</v>
      </c>
      <c r="G951" s="25">
        <v>-1.5</v>
      </c>
      <c r="H951" s="25">
        <v>0</v>
      </c>
      <c r="I951" s="25">
        <v>0</v>
      </c>
      <c r="J951" s="25">
        <v>-305.89000000000021</v>
      </c>
      <c r="K951" s="25">
        <v>0</v>
      </c>
      <c r="L951" s="25">
        <v>0</v>
      </c>
      <c r="M951" s="25">
        <v>-87.509999999999991</v>
      </c>
      <c r="N951" s="25">
        <v>-607.69999999999982</v>
      </c>
      <c r="O951" s="25">
        <v>-200.14999999999986</v>
      </c>
      <c r="P951" s="25">
        <v>-35.390000000000043</v>
      </c>
      <c r="Q951" s="25">
        <v>0</v>
      </c>
      <c r="R951" s="25">
        <v>-21.159999999999997</v>
      </c>
      <c r="S951" s="25">
        <v>0</v>
      </c>
      <c r="T951" s="25">
        <v>-61.350000000000016</v>
      </c>
      <c r="U951" s="25">
        <v>-392.39000000000016</v>
      </c>
      <c r="V951" s="25">
        <v>0</v>
      </c>
      <c r="W951" s="25">
        <v>0</v>
      </c>
      <c r="X951" s="25">
        <v>0</v>
      </c>
      <c r="Y951" s="25">
        <v>0</v>
      </c>
      <c r="Z951" s="25">
        <v>0</v>
      </c>
      <c r="AA951" s="25">
        <v>0</v>
      </c>
      <c r="AB951" s="25">
        <v>0</v>
      </c>
      <c r="AC951" s="25">
        <v>0</v>
      </c>
      <c r="AD951" s="25">
        <v>0</v>
      </c>
      <c r="AE951" s="25">
        <v>-5147.67</v>
      </c>
      <c r="AF951" s="26">
        <v>-6921.04</v>
      </c>
      <c r="AG951" s="25">
        <v>0</v>
      </c>
      <c r="AH951" s="25">
        <v>-1503.39</v>
      </c>
      <c r="AI951" s="26">
        <v>-8424.43</v>
      </c>
    </row>
    <row r="952" spans="1:35" x14ac:dyDescent="0.2">
      <c r="A952" s="1">
        <v>68688</v>
      </c>
      <c r="B952" s="40" t="s">
        <v>231</v>
      </c>
      <c r="C952" s="1" t="s">
        <v>99</v>
      </c>
      <c r="D952" s="2">
        <v>44559</v>
      </c>
      <c r="E952" s="2">
        <v>44913</v>
      </c>
      <c r="F952" s="25">
        <v>0</v>
      </c>
      <c r="G952" s="25">
        <v>0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-218.73</v>
      </c>
      <c r="O952" s="25">
        <v>-103.42999999999995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0</v>
      </c>
      <c r="AA952" s="25">
        <v>0</v>
      </c>
      <c r="AB952" s="25">
        <v>0</v>
      </c>
      <c r="AC952" s="25">
        <v>0</v>
      </c>
      <c r="AD952" s="25">
        <v>0</v>
      </c>
      <c r="AE952" s="25">
        <v>-104.10000000000011</v>
      </c>
      <c r="AF952" s="26">
        <v>-426.26</v>
      </c>
      <c r="AG952" s="25">
        <v>0</v>
      </c>
      <c r="AH952" s="25">
        <v>-79.210000000000008</v>
      </c>
      <c r="AI952" s="26">
        <v>-505.47</v>
      </c>
    </row>
    <row r="953" spans="1:35" x14ac:dyDescent="0.2">
      <c r="A953" s="1" t="s">
        <v>152</v>
      </c>
      <c r="B953" s="40" t="s">
        <v>231</v>
      </c>
      <c r="C953" s="1" t="s">
        <v>99</v>
      </c>
      <c r="D953" s="2">
        <v>42102</v>
      </c>
      <c r="E953" s="2">
        <v>43494</v>
      </c>
      <c r="F953" s="25">
        <v>0</v>
      </c>
      <c r="G953" s="25">
        <v>0</v>
      </c>
      <c r="H953" s="25">
        <v>0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0</v>
      </c>
      <c r="W953" s="25">
        <v>0</v>
      </c>
      <c r="X953" s="25">
        <v>0</v>
      </c>
      <c r="Y953" s="25">
        <v>0</v>
      </c>
      <c r="Z953" s="25">
        <v>0</v>
      </c>
      <c r="AA953" s="25">
        <v>0</v>
      </c>
      <c r="AB953" s="25">
        <v>0</v>
      </c>
      <c r="AC953" s="25">
        <v>0</v>
      </c>
      <c r="AD953" s="25">
        <v>0</v>
      </c>
      <c r="AE953" s="25">
        <v>0</v>
      </c>
      <c r="AF953" s="26">
        <v>0</v>
      </c>
      <c r="AG953" s="25">
        <v>0</v>
      </c>
      <c r="AH953" s="25">
        <v>0</v>
      </c>
      <c r="AI953" s="26">
        <v>0</v>
      </c>
    </row>
    <row r="954" spans="1:35" x14ac:dyDescent="0.2">
      <c r="A954" s="1">
        <v>72524</v>
      </c>
      <c r="B954" s="40" t="s">
        <v>231</v>
      </c>
      <c r="C954" s="1" t="s">
        <v>99</v>
      </c>
      <c r="D954" s="2">
        <v>44545</v>
      </c>
      <c r="E954" s="2">
        <v>44831</v>
      </c>
      <c r="F954" s="25">
        <v>0</v>
      </c>
      <c r="G954" s="25">
        <v>0</v>
      </c>
      <c r="H954" s="25">
        <v>0</v>
      </c>
      <c r="I954" s="25">
        <v>0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0</v>
      </c>
      <c r="W954" s="25">
        <v>0</v>
      </c>
      <c r="X954" s="25">
        <v>0</v>
      </c>
      <c r="Y954" s="25">
        <v>0</v>
      </c>
      <c r="Z954" s="25">
        <v>0</v>
      </c>
      <c r="AA954" s="25">
        <v>0</v>
      </c>
      <c r="AB954" s="25">
        <v>0</v>
      </c>
      <c r="AC954" s="25">
        <v>0</v>
      </c>
      <c r="AD954" s="25">
        <v>0</v>
      </c>
      <c r="AE954" s="25">
        <v>0</v>
      </c>
      <c r="AF954" s="26">
        <v>0</v>
      </c>
      <c r="AG954" s="25">
        <v>0</v>
      </c>
      <c r="AH954" s="25">
        <v>0</v>
      </c>
      <c r="AI954" s="26">
        <v>0</v>
      </c>
    </row>
    <row r="955" spans="1:35" x14ac:dyDescent="0.2">
      <c r="A955" s="1">
        <v>73807</v>
      </c>
      <c r="B955" s="40" t="s">
        <v>231</v>
      </c>
      <c r="C955" s="1" t="s">
        <v>99</v>
      </c>
      <c r="D955" s="2">
        <v>44650</v>
      </c>
      <c r="E955" s="2">
        <v>44712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0</v>
      </c>
      <c r="Z955" s="25">
        <v>0</v>
      </c>
      <c r="AA955" s="25">
        <v>0</v>
      </c>
      <c r="AB955" s="25">
        <v>0</v>
      </c>
      <c r="AC955" s="25">
        <v>0</v>
      </c>
      <c r="AD955" s="25">
        <v>0</v>
      </c>
      <c r="AE955" s="25">
        <v>0</v>
      </c>
      <c r="AF955" s="26">
        <v>0</v>
      </c>
      <c r="AG955" s="25">
        <v>0</v>
      </c>
      <c r="AH955" s="25">
        <v>0</v>
      </c>
      <c r="AI955" s="26">
        <v>0</v>
      </c>
    </row>
    <row r="956" spans="1:35" x14ac:dyDescent="0.2">
      <c r="A956" s="1">
        <v>62442</v>
      </c>
      <c r="B956" s="40" t="s">
        <v>231</v>
      </c>
      <c r="C956" s="1" t="s">
        <v>99</v>
      </c>
      <c r="D956" s="2">
        <v>41992</v>
      </c>
      <c r="E956" s="2">
        <v>42725</v>
      </c>
      <c r="F956" s="25">
        <v>0</v>
      </c>
      <c r="G956" s="25">
        <v>0</v>
      </c>
      <c r="H956" s="25">
        <v>0</v>
      </c>
      <c r="I956" s="25">
        <v>0</v>
      </c>
      <c r="J956" s="25">
        <v>0</v>
      </c>
      <c r="K956" s="25">
        <v>0</v>
      </c>
      <c r="L956" s="25">
        <v>0</v>
      </c>
      <c r="M956" s="25">
        <v>-1153.808</v>
      </c>
      <c r="N956" s="25">
        <v>-155.29999999999998</v>
      </c>
      <c r="O956" s="25">
        <v>0</v>
      </c>
      <c r="P956" s="25">
        <v>-36.590000000000032</v>
      </c>
      <c r="Q956" s="25">
        <v>-70.490000000000038</v>
      </c>
      <c r="R956" s="25">
        <v>0</v>
      </c>
      <c r="S956" s="25">
        <v>-25.48</v>
      </c>
      <c r="T956" s="25">
        <v>-121.46000000000001</v>
      </c>
      <c r="U956" s="25">
        <v>-266.47999999999985</v>
      </c>
      <c r="V956" s="25">
        <v>-636.78</v>
      </c>
      <c r="W956" s="25">
        <v>0</v>
      </c>
      <c r="X956" s="25">
        <v>0</v>
      </c>
      <c r="Y956" s="25">
        <v>0</v>
      </c>
      <c r="Z956" s="25">
        <v>0</v>
      </c>
      <c r="AA956" s="25">
        <v>-936.91999999999973</v>
      </c>
      <c r="AB956" s="25">
        <v>-1651.73</v>
      </c>
      <c r="AC956" s="25">
        <v>0</v>
      </c>
      <c r="AD956" s="25">
        <v>0</v>
      </c>
      <c r="AE956" s="25">
        <v>-6569.3200000000006</v>
      </c>
      <c r="AF956" s="26">
        <v>-11624.36</v>
      </c>
      <c r="AG956" s="25">
        <v>0</v>
      </c>
      <c r="AH956" s="25">
        <v>-5405.8499999999995</v>
      </c>
      <c r="AI956" s="26">
        <v>-17030.21</v>
      </c>
    </row>
    <row r="957" spans="1:35" x14ac:dyDescent="0.2">
      <c r="A957" s="1">
        <v>72560</v>
      </c>
      <c r="B957" s="40" t="s">
        <v>231</v>
      </c>
      <c r="C957" s="1" t="s">
        <v>99</v>
      </c>
      <c r="D957" s="2">
        <v>44370</v>
      </c>
      <c r="E957" s="2">
        <v>44913</v>
      </c>
      <c r="F957" s="25">
        <v>0</v>
      </c>
      <c r="G957" s="25">
        <v>0</v>
      </c>
      <c r="H957" s="25">
        <v>0</v>
      </c>
      <c r="I957" s="25">
        <v>0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0</v>
      </c>
      <c r="AC957" s="25">
        <v>0</v>
      </c>
      <c r="AD957" s="25">
        <v>0</v>
      </c>
      <c r="AE957" s="25">
        <v>0</v>
      </c>
      <c r="AF957" s="26">
        <v>0</v>
      </c>
      <c r="AG957" s="25">
        <v>0</v>
      </c>
      <c r="AH957" s="25">
        <v>0</v>
      </c>
      <c r="AI957" s="26">
        <v>0</v>
      </c>
    </row>
    <row r="958" spans="1:35" x14ac:dyDescent="0.2">
      <c r="A958" s="1">
        <v>60786</v>
      </c>
      <c r="B958" s="40" t="s">
        <v>231</v>
      </c>
      <c r="C958" s="1" t="s">
        <v>99</v>
      </c>
      <c r="D958" s="2">
        <v>41992</v>
      </c>
      <c r="E958" s="2">
        <v>42061</v>
      </c>
      <c r="F958" s="25">
        <v>-35.339999999999918</v>
      </c>
      <c r="G958" s="25">
        <v>-1.5</v>
      </c>
      <c r="H958" s="25">
        <v>0</v>
      </c>
      <c r="I958" s="25">
        <v>0</v>
      </c>
      <c r="J958" s="25">
        <v>0</v>
      </c>
      <c r="K958" s="25">
        <v>0</v>
      </c>
      <c r="L958" s="25">
        <v>0</v>
      </c>
      <c r="M958" s="25">
        <v>0</v>
      </c>
      <c r="N958" s="25">
        <v>-448.03000000000026</v>
      </c>
      <c r="O958" s="25">
        <v>0</v>
      </c>
      <c r="P958" s="25">
        <v>0</v>
      </c>
      <c r="Q958" s="25">
        <v>0</v>
      </c>
      <c r="R958" s="25">
        <v>0</v>
      </c>
      <c r="S958" s="25">
        <v>-3.92</v>
      </c>
      <c r="T958" s="25">
        <v>-48.52</v>
      </c>
      <c r="U958" s="25">
        <v>-753.30999999999972</v>
      </c>
      <c r="V958" s="25">
        <v>-712.61999999999989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0</v>
      </c>
      <c r="AD958" s="25">
        <v>0</v>
      </c>
      <c r="AE958" s="25">
        <v>-1781.3399999999997</v>
      </c>
      <c r="AF958" s="26">
        <v>-3784.58</v>
      </c>
      <c r="AG958" s="25">
        <v>-142.46260000000001</v>
      </c>
      <c r="AH958" s="25">
        <v>-1964.39</v>
      </c>
      <c r="AI958" s="26">
        <v>-5891.43</v>
      </c>
    </row>
    <row r="959" spans="1:35" x14ac:dyDescent="0.2">
      <c r="A959" s="1">
        <v>66505</v>
      </c>
      <c r="B959" s="40" t="s">
        <v>231</v>
      </c>
      <c r="C959" s="1" t="s">
        <v>99</v>
      </c>
      <c r="D959" s="2">
        <v>42935</v>
      </c>
      <c r="E959" s="2">
        <v>42976</v>
      </c>
      <c r="F959" s="25">
        <v>0</v>
      </c>
      <c r="G959" s="25">
        <v>0</v>
      </c>
      <c r="H959" s="25">
        <v>0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-283.52000000000055</v>
      </c>
      <c r="V959" s="25">
        <v>0</v>
      </c>
      <c r="W959" s="25">
        <v>0</v>
      </c>
      <c r="X959" s="25">
        <v>0</v>
      </c>
      <c r="Y959" s="25">
        <v>0</v>
      </c>
      <c r="Z959" s="25">
        <v>0</v>
      </c>
      <c r="AA959" s="25">
        <v>-104.70000000000002</v>
      </c>
      <c r="AB959" s="25">
        <v>0</v>
      </c>
      <c r="AC959" s="25">
        <v>0</v>
      </c>
      <c r="AD959" s="25">
        <v>0</v>
      </c>
      <c r="AE959" s="25">
        <v>-891.0300000000002</v>
      </c>
      <c r="AF959" s="26">
        <v>-1279.25</v>
      </c>
      <c r="AG959" s="25">
        <v>0</v>
      </c>
      <c r="AH959" s="25">
        <v>-523.94000000000005</v>
      </c>
      <c r="AI959" s="26">
        <v>-1803.19</v>
      </c>
    </row>
    <row r="960" spans="1:35" x14ac:dyDescent="0.2">
      <c r="A960" s="1">
        <v>68711</v>
      </c>
      <c r="B960" s="40" t="s">
        <v>231</v>
      </c>
      <c r="C960" s="1" t="s">
        <v>99</v>
      </c>
      <c r="D960" s="2">
        <v>43033</v>
      </c>
      <c r="E960" s="2">
        <v>43177</v>
      </c>
      <c r="F960" s="25">
        <v>0</v>
      </c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0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  <c r="AF960" s="26">
        <v>0</v>
      </c>
      <c r="AG960" s="25">
        <v>0</v>
      </c>
      <c r="AH960" s="25">
        <v>0</v>
      </c>
      <c r="AI960" s="26">
        <v>0</v>
      </c>
    </row>
    <row r="961" spans="1:35" x14ac:dyDescent="0.2">
      <c r="A961" s="1">
        <v>66592</v>
      </c>
      <c r="B961" s="40" t="s">
        <v>231</v>
      </c>
      <c r="C961" s="1" t="s">
        <v>99</v>
      </c>
      <c r="D961" s="2">
        <v>42704</v>
      </c>
      <c r="E961" s="2">
        <v>42745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0</v>
      </c>
      <c r="T961" s="25">
        <v>0</v>
      </c>
      <c r="U961" s="25">
        <v>-104.3899999999999</v>
      </c>
      <c r="V961" s="25">
        <v>-470.37000000000023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-1685.3700000000003</v>
      </c>
      <c r="AF961" s="26">
        <v>-2260.13</v>
      </c>
      <c r="AG961" s="25">
        <v>-87.659999999999982</v>
      </c>
      <c r="AH961" s="25">
        <v>-1022.9900000000001</v>
      </c>
      <c r="AI961" s="26">
        <v>-3370.78</v>
      </c>
    </row>
    <row r="962" spans="1:35" x14ac:dyDescent="0.2">
      <c r="A962" s="1">
        <v>60102</v>
      </c>
      <c r="B962" s="40" t="s">
        <v>231</v>
      </c>
      <c r="C962" s="1" t="s">
        <v>99</v>
      </c>
      <c r="D962" s="2">
        <v>41992</v>
      </c>
      <c r="E962" s="2">
        <v>42410</v>
      </c>
      <c r="F962" s="25">
        <v>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6">
        <v>0</v>
      </c>
      <c r="AG962" s="25">
        <v>0</v>
      </c>
      <c r="AH962" s="25">
        <v>0</v>
      </c>
      <c r="AI962" s="26">
        <v>0</v>
      </c>
    </row>
    <row r="963" spans="1:35" x14ac:dyDescent="0.2">
      <c r="A963" s="1">
        <v>62999</v>
      </c>
      <c r="B963" s="40" t="s">
        <v>231</v>
      </c>
      <c r="C963" s="1" t="s">
        <v>99</v>
      </c>
      <c r="D963" s="2">
        <v>41992</v>
      </c>
      <c r="E963" s="2">
        <v>42675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-0.13000000000010914</v>
      </c>
      <c r="N963" s="25">
        <v>-954.56000000000017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-39.54000000000002</v>
      </c>
      <c r="U963" s="25">
        <v>-626.65999999999951</v>
      </c>
      <c r="V963" s="25">
        <v>-510.41999999999996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-1154.5500000000002</v>
      </c>
      <c r="AC963" s="25">
        <v>0</v>
      </c>
      <c r="AD963" s="25">
        <v>0</v>
      </c>
      <c r="AE963" s="25">
        <v>-16244.619999999997</v>
      </c>
      <c r="AF963" s="26">
        <v>-19530.48</v>
      </c>
      <c r="AG963" s="25">
        <v>-26.089999999999975</v>
      </c>
      <c r="AH963" s="25">
        <v>-9916.43</v>
      </c>
      <c r="AI963" s="26">
        <v>-29473</v>
      </c>
    </row>
    <row r="964" spans="1:35" x14ac:dyDescent="0.2">
      <c r="A964" s="1">
        <v>73857</v>
      </c>
      <c r="B964" s="40" t="s">
        <v>231</v>
      </c>
      <c r="C964" s="1" t="s">
        <v>99</v>
      </c>
      <c r="D964" s="2">
        <v>44650</v>
      </c>
      <c r="E964" s="2">
        <v>44663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6">
        <v>0</v>
      </c>
      <c r="AG964" s="25">
        <v>0</v>
      </c>
      <c r="AH964" s="25">
        <v>0</v>
      </c>
      <c r="AI964" s="26">
        <v>0</v>
      </c>
    </row>
    <row r="965" spans="1:35" x14ac:dyDescent="0.2">
      <c r="A965" s="1">
        <v>67452</v>
      </c>
      <c r="B965" s="40" t="s">
        <v>231</v>
      </c>
      <c r="C965" s="1" t="s">
        <v>99</v>
      </c>
      <c r="D965" s="2">
        <v>42655</v>
      </c>
      <c r="E965" s="2">
        <v>43244</v>
      </c>
      <c r="F965" s="25">
        <v>0</v>
      </c>
      <c r="G965" s="25">
        <v>0</v>
      </c>
      <c r="H965" s="25">
        <v>0</v>
      </c>
      <c r="I965" s="25">
        <v>0</v>
      </c>
      <c r="J965" s="25">
        <v>0</v>
      </c>
      <c r="K965" s="25">
        <v>0</v>
      </c>
      <c r="L965" s="25">
        <v>0</v>
      </c>
      <c r="M965" s="25">
        <v>-415.37</v>
      </c>
      <c r="N965" s="25">
        <v>-743.17000000000007</v>
      </c>
      <c r="O965" s="25">
        <v>0</v>
      </c>
      <c r="P965" s="25">
        <v>-313.27</v>
      </c>
      <c r="Q965" s="25">
        <v>0</v>
      </c>
      <c r="R965" s="25">
        <v>0</v>
      </c>
      <c r="S965" s="25">
        <v>-42.899999999999963</v>
      </c>
      <c r="T965" s="25">
        <v>-57.920000000000016</v>
      </c>
      <c r="U965" s="25">
        <v>-73.499999999999986</v>
      </c>
      <c r="V965" s="25">
        <v>-1286.2800000000002</v>
      </c>
      <c r="W965" s="25">
        <v>-26.25</v>
      </c>
      <c r="X965" s="25">
        <v>0</v>
      </c>
      <c r="Y965" s="25">
        <v>0</v>
      </c>
      <c r="Z965" s="25">
        <v>0</v>
      </c>
      <c r="AA965" s="25">
        <v>-66.37</v>
      </c>
      <c r="AB965" s="25">
        <v>-367.51</v>
      </c>
      <c r="AC965" s="25">
        <v>0</v>
      </c>
      <c r="AD965" s="25">
        <v>-443.90999999999985</v>
      </c>
      <c r="AE965" s="25">
        <v>-21577.10999999999</v>
      </c>
      <c r="AF965" s="26">
        <v>-25413.56</v>
      </c>
      <c r="AG965" s="25">
        <v>0</v>
      </c>
      <c r="AH965" s="25">
        <v>-5082.1600000000008</v>
      </c>
      <c r="AI965" s="26">
        <v>-30495.72</v>
      </c>
    </row>
    <row r="966" spans="1:35" x14ac:dyDescent="0.2">
      <c r="A966" s="1">
        <v>65511</v>
      </c>
      <c r="B966" s="40" t="s">
        <v>231</v>
      </c>
      <c r="C966" s="1" t="s">
        <v>99</v>
      </c>
      <c r="D966" s="2">
        <v>42214</v>
      </c>
      <c r="E966" s="2">
        <v>42926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-67.079999999999927</v>
      </c>
      <c r="N966" s="25">
        <v>-413.33000000000004</v>
      </c>
      <c r="O966" s="25">
        <v>0</v>
      </c>
      <c r="P966" s="25">
        <v>-19.42999999999995</v>
      </c>
      <c r="Q966" s="25">
        <v>0</v>
      </c>
      <c r="R966" s="25">
        <v>0</v>
      </c>
      <c r="S966" s="25">
        <v>-10.050000000000001</v>
      </c>
      <c r="T966" s="25">
        <v>-120.30000000000007</v>
      </c>
      <c r="U966" s="25">
        <v>-416.75999999999976</v>
      </c>
      <c r="V966" s="25">
        <v>-1256.5700000000002</v>
      </c>
      <c r="W966" s="25">
        <v>0</v>
      </c>
      <c r="X966" s="25">
        <v>0</v>
      </c>
      <c r="Y966" s="25">
        <v>0</v>
      </c>
      <c r="Z966" s="25">
        <v>0</v>
      </c>
      <c r="AA966" s="25">
        <v>-864.57000000000016</v>
      </c>
      <c r="AB966" s="25">
        <v>0</v>
      </c>
      <c r="AC966" s="25">
        <v>0</v>
      </c>
      <c r="AD966" s="25">
        <v>-10997.72</v>
      </c>
      <c r="AE966" s="25">
        <v>-18410.61</v>
      </c>
      <c r="AF966" s="26">
        <v>-32576.42</v>
      </c>
      <c r="AG966" s="25">
        <v>0</v>
      </c>
      <c r="AH966" s="25">
        <v>-11200.500000000004</v>
      </c>
      <c r="AI966" s="26">
        <v>-43776.92</v>
      </c>
    </row>
    <row r="967" spans="1:35" x14ac:dyDescent="0.2">
      <c r="A967" s="1">
        <v>69209</v>
      </c>
      <c r="B967" s="40" t="s">
        <v>231</v>
      </c>
      <c r="C967" s="1" t="s">
        <v>99</v>
      </c>
      <c r="D967" s="2">
        <v>43215</v>
      </c>
      <c r="E967" s="2">
        <v>43605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-156.04999999999995</v>
      </c>
      <c r="N967" s="25">
        <v>-595.41000000000008</v>
      </c>
      <c r="O967" s="25">
        <v>0</v>
      </c>
      <c r="P967" s="25">
        <v>-335.01</v>
      </c>
      <c r="Q967" s="25">
        <v>0</v>
      </c>
      <c r="R967" s="25">
        <v>0</v>
      </c>
      <c r="S967" s="25">
        <v>0</v>
      </c>
      <c r="T967" s="25">
        <v>-39.549999999999905</v>
      </c>
      <c r="U967" s="25">
        <v>-544.90999999999985</v>
      </c>
      <c r="V967" s="25">
        <v>-255.15999999999997</v>
      </c>
      <c r="W967" s="25">
        <v>-11.04</v>
      </c>
      <c r="X967" s="25">
        <v>-4.05</v>
      </c>
      <c r="Y967" s="25">
        <v>0</v>
      </c>
      <c r="Z967" s="25">
        <v>-76</v>
      </c>
      <c r="AA967" s="25">
        <v>-214.55000000000013</v>
      </c>
      <c r="AB967" s="25">
        <v>0</v>
      </c>
      <c r="AC967" s="25">
        <v>0</v>
      </c>
      <c r="AD967" s="25">
        <v>0</v>
      </c>
      <c r="AE967" s="25">
        <v>-7943.0700000000015</v>
      </c>
      <c r="AF967" s="26">
        <v>-10174.799999999999</v>
      </c>
      <c r="AG967" s="25">
        <v>0</v>
      </c>
      <c r="AH967" s="25">
        <v>-1692.71</v>
      </c>
      <c r="AI967" s="26">
        <v>-11867.51</v>
      </c>
    </row>
    <row r="968" spans="1:35" x14ac:dyDescent="0.2">
      <c r="A968" s="1">
        <v>74376</v>
      </c>
      <c r="B968" s="40" t="s">
        <v>231</v>
      </c>
      <c r="C968" s="1" t="s">
        <v>99</v>
      </c>
      <c r="D968" s="2">
        <v>44790</v>
      </c>
      <c r="E968" s="2">
        <v>44913</v>
      </c>
      <c r="F968" s="25">
        <v>0</v>
      </c>
      <c r="G968" s="25">
        <v>0</v>
      </c>
      <c r="H968" s="25">
        <v>0</v>
      </c>
      <c r="I968" s="25">
        <v>0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-40.409999999999997</v>
      </c>
      <c r="P968" s="25">
        <v>0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0</v>
      </c>
      <c r="W968" s="25">
        <v>0</v>
      </c>
      <c r="X968" s="25">
        <v>0</v>
      </c>
      <c r="Y968" s="25">
        <v>0</v>
      </c>
      <c r="Z968" s="25">
        <v>0</v>
      </c>
      <c r="AA968" s="25">
        <v>0</v>
      </c>
      <c r="AB968" s="25">
        <v>0</v>
      </c>
      <c r="AC968" s="25">
        <v>0</v>
      </c>
      <c r="AD968" s="25">
        <v>0</v>
      </c>
      <c r="AE968" s="25">
        <v>0</v>
      </c>
      <c r="AF968" s="26">
        <v>-40.409999999999997</v>
      </c>
      <c r="AG968" s="25">
        <v>0</v>
      </c>
      <c r="AH968" s="25">
        <v>-7.04</v>
      </c>
      <c r="AI968" s="26">
        <v>-47.45</v>
      </c>
    </row>
    <row r="969" spans="1:35" x14ac:dyDescent="0.2">
      <c r="A969" s="1">
        <v>62920</v>
      </c>
      <c r="B969" s="40" t="s">
        <v>231</v>
      </c>
      <c r="C969" s="1" t="s">
        <v>99</v>
      </c>
      <c r="D969" s="2">
        <v>41992</v>
      </c>
      <c r="E969" s="2">
        <v>42149</v>
      </c>
      <c r="F969" s="25">
        <v>0</v>
      </c>
      <c r="G969" s="25">
        <v>0</v>
      </c>
      <c r="H969" s="25">
        <v>0</v>
      </c>
      <c r="I969" s="25">
        <v>0</v>
      </c>
      <c r="J969" s="25">
        <v>0</v>
      </c>
      <c r="K969" s="25">
        <v>0</v>
      </c>
      <c r="L969" s="25">
        <v>0</v>
      </c>
      <c r="M969" s="25">
        <v>0</v>
      </c>
      <c r="N969" s="25">
        <v>-195.87</v>
      </c>
      <c r="O969" s="25">
        <v>0</v>
      </c>
      <c r="P969" s="25">
        <v>-21.500000000000028</v>
      </c>
      <c r="Q969" s="25">
        <v>0</v>
      </c>
      <c r="R969" s="25">
        <v>-8.8500000000000014</v>
      </c>
      <c r="S969" s="25">
        <v>-37.24</v>
      </c>
      <c r="T969" s="25">
        <v>-91.25</v>
      </c>
      <c r="U969" s="25">
        <v>-1390.6600000000003</v>
      </c>
      <c r="V969" s="25">
        <v>-1281.7799999999997</v>
      </c>
      <c r="W969" s="25">
        <v>0</v>
      </c>
      <c r="X969" s="25">
        <v>0</v>
      </c>
      <c r="Y969" s="25">
        <v>0</v>
      </c>
      <c r="Z969" s="25">
        <v>0</v>
      </c>
      <c r="AA969" s="25">
        <v>-20.39</v>
      </c>
      <c r="AB969" s="25">
        <v>0</v>
      </c>
      <c r="AC969" s="25">
        <v>0</v>
      </c>
      <c r="AD969" s="25">
        <v>0</v>
      </c>
      <c r="AE969" s="25">
        <v>-6955.85</v>
      </c>
      <c r="AF969" s="26">
        <v>-10003.39</v>
      </c>
      <c r="AG969" s="25">
        <v>-251.55000000000007</v>
      </c>
      <c r="AH969" s="25">
        <v>-5271.1699999999992</v>
      </c>
      <c r="AI969" s="26">
        <v>-15526.11</v>
      </c>
    </row>
    <row r="970" spans="1:35" x14ac:dyDescent="0.2">
      <c r="A970" s="1">
        <v>72082</v>
      </c>
      <c r="B970" s="40" t="s">
        <v>231</v>
      </c>
      <c r="C970" s="1" t="s">
        <v>99</v>
      </c>
      <c r="D970" s="2">
        <v>44300</v>
      </c>
      <c r="E970" s="2">
        <v>44913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-514.68999999999983</v>
      </c>
      <c r="O970" s="25">
        <v>0</v>
      </c>
      <c r="P970" s="25">
        <v>0</v>
      </c>
      <c r="Q970" s="25">
        <v>0</v>
      </c>
      <c r="R970" s="25">
        <v>0</v>
      </c>
      <c r="S970" s="25">
        <v>-9.48</v>
      </c>
      <c r="T970" s="25">
        <v>0</v>
      </c>
      <c r="U970" s="25">
        <v>-125.72999999999983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-1421.9900000000009</v>
      </c>
      <c r="AF970" s="26">
        <v>-2071.89</v>
      </c>
      <c r="AG970" s="25">
        <v>0</v>
      </c>
      <c r="AH970" s="25">
        <v>-441.01999999999987</v>
      </c>
      <c r="AI970" s="26">
        <v>-2512.91</v>
      </c>
    </row>
    <row r="971" spans="1:35" x14ac:dyDescent="0.2">
      <c r="A971" s="1">
        <v>64643</v>
      </c>
      <c r="B971" s="40" t="s">
        <v>231</v>
      </c>
      <c r="C971" s="1" t="s">
        <v>99</v>
      </c>
      <c r="D971" s="2">
        <v>42137</v>
      </c>
      <c r="E971" s="2">
        <v>42362</v>
      </c>
      <c r="F971" s="25">
        <v>-5.5299999999999727</v>
      </c>
      <c r="G971" s="25">
        <v>-1.5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-67.400000000000006</v>
      </c>
      <c r="N971" s="25">
        <v>-521.70999999999981</v>
      </c>
      <c r="O971" s="25">
        <v>0</v>
      </c>
      <c r="P971" s="25">
        <v>-107.55000000000001</v>
      </c>
      <c r="Q971" s="25">
        <v>-55.07</v>
      </c>
      <c r="R971" s="25">
        <v>-17.77</v>
      </c>
      <c r="S971" s="25">
        <v>-51.36</v>
      </c>
      <c r="T971" s="25">
        <v>-171.27999999999977</v>
      </c>
      <c r="U971" s="25">
        <v>-978.98999999999978</v>
      </c>
      <c r="V971" s="25">
        <v>-128.34</v>
      </c>
      <c r="W971" s="25">
        <v>0</v>
      </c>
      <c r="X971" s="25">
        <v>-3.82</v>
      </c>
      <c r="Y971" s="25">
        <v>0</v>
      </c>
      <c r="Z971" s="25">
        <v>-123.93</v>
      </c>
      <c r="AA971" s="25">
        <v>-25.11</v>
      </c>
      <c r="AB971" s="25">
        <v>-338.09</v>
      </c>
      <c r="AC971" s="25">
        <v>0</v>
      </c>
      <c r="AD971" s="25">
        <v>0</v>
      </c>
      <c r="AE971" s="25">
        <v>-6177.6399999999994</v>
      </c>
      <c r="AF971" s="26">
        <v>-8775.09</v>
      </c>
      <c r="AG971" s="25">
        <v>-253.31999999999988</v>
      </c>
      <c r="AH971" s="25">
        <v>-4349.96</v>
      </c>
      <c r="AI971" s="26">
        <v>-13378.37</v>
      </c>
    </row>
    <row r="972" spans="1:35" x14ac:dyDescent="0.2">
      <c r="A972" s="1">
        <v>67143</v>
      </c>
      <c r="B972" s="40" t="s">
        <v>231</v>
      </c>
      <c r="C972" s="1" t="s">
        <v>99</v>
      </c>
      <c r="D972" s="2">
        <v>42550</v>
      </c>
      <c r="E972" s="2">
        <v>42563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0</v>
      </c>
      <c r="W972" s="25">
        <v>0</v>
      </c>
      <c r="X972" s="25">
        <v>0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6">
        <v>0</v>
      </c>
      <c r="AG972" s="25">
        <v>0</v>
      </c>
      <c r="AH972" s="25">
        <v>0</v>
      </c>
      <c r="AI972" s="26">
        <v>0</v>
      </c>
    </row>
    <row r="973" spans="1:35" x14ac:dyDescent="0.2">
      <c r="A973" s="1">
        <v>69924</v>
      </c>
      <c r="B973" s="40" t="s">
        <v>231</v>
      </c>
      <c r="C973" s="1" t="s">
        <v>99</v>
      </c>
      <c r="D973" s="2">
        <v>43446</v>
      </c>
      <c r="E973" s="2">
        <v>43529</v>
      </c>
      <c r="F973" s="25">
        <v>0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-25.56</v>
      </c>
      <c r="U973" s="25">
        <v>0</v>
      </c>
      <c r="V973" s="25">
        <v>0</v>
      </c>
      <c r="W973" s="25">
        <v>0</v>
      </c>
      <c r="X973" s="25">
        <v>0</v>
      </c>
      <c r="Y973" s="25">
        <v>0</v>
      </c>
      <c r="Z973" s="25">
        <v>-11.680000000000092</v>
      </c>
      <c r="AA973" s="25">
        <v>0</v>
      </c>
      <c r="AB973" s="25">
        <v>-380.8</v>
      </c>
      <c r="AC973" s="25">
        <v>0</v>
      </c>
      <c r="AD973" s="25">
        <v>0</v>
      </c>
      <c r="AE973" s="25">
        <v>-4238.2</v>
      </c>
      <c r="AF973" s="26">
        <v>-4656.24</v>
      </c>
      <c r="AG973" s="25">
        <v>0</v>
      </c>
      <c r="AH973" s="25">
        <v>-566.62</v>
      </c>
      <c r="AI973" s="26">
        <v>-5222.8599999999997</v>
      </c>
    </row>
    <row r="974" spans="1:35" x14ac:dyDescent="0.2">
      <c r="A974" s="1">
        <v>65902</v>
      </c>
      <c r="B974" s="40" t="s">
        <v>231</v>
      </c>
      <c r="C974" s="1" t="s">
        <v>99</v>
      </c>
      <c r="D974" s="2">
        <v>42298</v>
      </c>
      <c r="E974" s="2">
        <v>42759</v>
      </c>
      <c r="F974" s="25">
        <v>0</v>
      </c>
      <c r="G974" s="25">
        <v>0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-3.999999999996362E-2</v>
      </c>
      <c r="N974" s="25">
        <v>-162.05000000000001</v>
      </c>
      <c r="O974" s="25">
        <v>0</v>
      </c>
      <c r="P974" s="25">
        <v>-76.650000000000091</v>
      </c>
      <c r="Q974" s="25">
        <v>-26.47</v>
      </c>
      <c r="R974" s="25">
        <v>0</v>
      </c>
      <c r="S974" s="25">
        <v>0</v>
      </c>
      <c r="T974" s="25">
        <v>-80.319999999999993</v>
      </c>
      <c r="U974" s="25">
        <v>-2445.4499999999994</v>
      </c>
      <c r="V974" s="25">
        <v>-1994.4099999999999</v>
      </c>
      <c r="W974" s="25">
        <v>0</v>
      </c>
      <c r="X974" s="25">
        <v>0</v>
      </c>
      <c r="Y974" s="25">
        <v>0</v>
      </c>
      <c r="Z974" s="25">
        <v>0</v>
      </c>
      <c r="AA974" s="25">
        <v>0</v>
      </c>
      <c r="AB974" s="25">
        <v>0</v>
      </c>
      <c r="AC974" s="25">
        <v>0</v>
      </c>
      <c r="AD974" s="25">
        <v>0</v>
      </c>
      <c r="AE974" s="25">
        <v>-9720.99</v>
      </c>
      <c r="AF974" s="26">
        <v>-14506.38</v>
      </c>
      <c r="AG974" s="25">
        <v>-373.66999999999973</v>
      </c>
      <c r="AH974" s="25">
        <v>-6425.6299999999992</v>
      </c>
      <c r="AI974" s="26">
        <v>-21305.68</v>
      </c>
    </row>
    <row r="975" spans="1:35" x14ac:dyDescent="0.2">
      <c r="A975" s="1">
        <v>74329</v>
      </c>
      <c r="B975" s="40" t="s">
        <v>231</v>
      </c>
      <c r="C975" s="1" t="s">
        <v>99</v>
      </c>
      <c r="D975" s="2">
        <v>44776</v>
      </c>
      <c r="E975" s="2">
        <v>44913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0</v>
      </c>
      <c r="W975" s="25">
        <v>0</v>
      </c>
      <c r="X975" s="25">
        <v>0</v>
      </c>
      <c r="Y975" s="25">
        <v>0</v>
      </c>
      <c r="Z975" s="25">
        <v>0</v>
      </c>
      <c r="AA975" s="25">
        <v>0</v>
      </c>
      <c r="AB975" s="25">
        <v>0</v>
      </c>
      <c r="AC975" s="25">
        <v>0</v>
      </c>
      <c r="AD975" s="25">
        <v>0</v>
      </c>
      <c r="AE975" s="25">
        <v>0</v>
      </c>
      <c r="AF975" s="26">
        <v>0</v>
      </c>
      <c r="AG975" s="25">
        <v>0</v>
      </c>
      <c r="AH975" s="25">
        <v>0</v>
      </c>
      <c r="AI975" s="26">
        <v>0</v>
      </c>
    </row>
    <row r="976" spans="1:35" x14ac:dyDescent="0.2">
      <c r="A976" s="1">
        <v>61445</v>
      </c>
      <c r="B976" s="40" t="s">
        <v>231</v>
      </c>
      <c r="C976" s="1" t="s">
        <v>99</v>
      </c>
      <c r="D976" s="2">
        <v>42018</v>
      </c>
      <c r="E976" s="2">
        <v>42416</v>
      </c>
      <c r="F976" s="25">
        <v>0</v>
      </c>
      <c r="G976" s="25">
        <v>0</v>
      </c>
      <c r="H976" s="25">
        <v>0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-559.41000000000008</v>
      </c>
      <c r="O976" s="25">
        <v>0</v>
      </c>
      <c r="P976" s="25">
        <v>-88.350000000000136</v>
      </c>
      <c r="Q976" s="25">
        <v>0</v>
      </c>
      <c r="R976" s="25">
        <v>0</v>
      </c>
      <c r="S976" s="25">
        <v>0</v>
      </c>
      <c r="T976" s="25">
        <v>-25.55999999999986</v>
      </c>
      <c r="U976" s="25">
        <v>0</v>
      </c>
      <c r="V976" s="25">
        <v>-2208.8700000000003</v>
      </c>
      <c r="W976" s="25">
        <v>0</v>
      </c>
      <c r="X976" s="25">
        <v>-0.79999999999999316</v>
      </c>
      <c r="Y976" s="25">
        <v>0</v>
      </c>
      <c r="Z976" s="25">
        <v>-78.260000000000034</v>
      </c>
      <c r="AA976" s="25">
        <v>0</v>
      </c>
      <c r="AB976" s="25">
        <v>-33.70999999999998</v>
      </c>
      <c r="AC976" s="25">
        <v>0</v>
      </c>
      <c r="AD976" s="25">
        <v>0</v>
      </c>
      <c r="AE976" s="25">
        <v>-1559.54</v>
      </c>
      <c r="AF976" s="26">
        <v>-4554.5</v>
      </c>
      <c r="AG976" s="25">
        <v>-7.8500000000000085</v>
      </c>
      <c r="AH976" s="25">
        <v>-2342.1099999999997</v>
      </c>
      <c r="AI976" s="26">
        <v>-6904.46</v>
      </c>
    </row>
    <row r="977" spans="1:35" x14ac:dyDescent="0.2">
      <c r="A977" s="1">
        <v>73792</v>
      </c>
      <c r="B977" s="40" t="s">
        <v>231</v>
      </c>
      <c r="C977" s="1" t="s">
        <v>99</v>
      </c>
      <c r="D977" s="2">
        <v>44629</v>
      </c>
      <c r="E977" s="2">
        <v>44727</v>
      </c>
      <c r="F977" s="25">
        <v>0</v>
      </c>
      <c r="G977" s="25">
        <v>0</v>
      </c>
      <c r="H977" s="25">
        <v>0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0</v>
      </c>
      <c r="W977" s="25">
        <v>0</v>
      </c>
      <c r="X977" s="25">
        <v>0</v>
      </c>
      <c r="Y977" s="25">
        <v>0</v>
      </c>
      <c r="Z977" s="25">
        <v>0</v>
      </c>
      <c r="AA977" s="25">
        <v>0</v>
      </c>
      <c r="AB977" s="25">
        <v>0</v>
      </c>
      <c r="AC977" s="25">
        <v>0</v>
      </c>
      <c r="AD977" s="25">
        <v>0</v>
      </c>
      <c r="AE977" s="25">
        <v>0</v>
      </c>
      <c r="AF977" s="26">
        <v>0</v>
      </c>
      <c r="AG977" s="25">
        <v>0</v>
      </c>
      <c r="AH977" s="25">
        <v>0</v>
      </c>
      <c r="AI977" s="26">
        <v>0</v>
      </c>
    </row>
    <row r="978" spans="1:35" x14ac:dyDescent="0.2">
      <c r="A978" s="1">
        <v>70023</v>
      </c>
      <c r="B978" s="40" t="s">
        <v>231</v>
      </c>
      <c r="C978" s="1" t="s">
        <v>99</v>
      </c>
      <c r="D978" s="2">
        <v>43488</v>
      </c>
      <c r="E978" s="2">
        <v>43562</v>
      </c>
      <c r="F978" s="25">
        <v>0</v>
      </c>
      <c r="G978" s="25">
        <v>0</v>
      </c>
      <c r="H978" s="25">
        <v>0</v>
      </c>
      <c r="I978" s="25">
        <v>0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-13.240000000000094</v>
      </c>
      <c r="R978" s="25">
        <v>-33.1</v>
      </c>
      <c r="S978" s="25">
        <v>0</v>
      </c>
      <c r="T978" s="25">
        <v>-50.31</v>
      </c>
      <c r="U978" s="25">
        <v>-7.54</v>
      </c>
      <c r="V978" s="25">
        <v>0</v>
      </c>
      <c r="W978" s="25">
        <v>0</v>
      </c>
      <c r="X978" s="25">
        <v>0</v>
      </c>
      <c r="Y978" s="25">
        <v>0</v>
      </c>
      <c r="Z978" s="25">
        <v>0</v>
      </c>
      <c r="AA978" s="25">
        <v>0</v>
      </c>
      <c r="AB978" s="25">
        <v>0</v>
      </c>
      <c r="AC978" s="25">
        <v>0</v>
      </c>
      <c r="AD978" s="25">
        <v>0</v>
      </c>
      <c r="AE978" s="25">
        <v>-2862.8599999999997</v>
      </c>
      <c r="AF978" s="26">
        <v>-2967.05</v>
      </c>
      <c r="AG978" s="25">
        <v>0</v>
      </c>
      <c r="AH978" s="25">
        <v>-408.09999999999997</v>
      </c>
      <c r="AI978" s="26">
        <v>-3375.15</v>
      </c>
    </row>
    <row r="979" spans="1:35" x14ac:dyDescent="0.2">
      <c r="A979" s="1" t="s">
        <v>153</v>
      </c>
      <c r="B979" s="40" t="s">
        <v>231</v>
      </c>
      <c r="C979" s="1" t="s">
        <v>99</v>
      </c>
      <c r="D979" s="2">
        <v>43572</v>
      </c>
      <c r="E979" s="2">
        <v>44368</v>
      </c>
      <c r="F979" s="25">
        <v>0</v>
      </c>
      <c r="G979" s="25">
        <v>0</v>
      </c>
      <c r="H979" s="25">
        <v>0</v>
      </c>
      <c r="I979" s="25">
        <v>0</v>
      </c>
      <c r="J979" s="25">
        <v>0</v>
      </c>
      <c r="K979" s="25">
        <v>0</v>
      </c>
      <c r="L979" s="25">
        <v>0</v>
      </c>
      <c r="M979" s="25">
        <v>-9.9999999999909051E-3</v>
      </c>
      <c r="N979" s="25">
        <v>-421</v>
      </c>
      <c r="O979" s="25">
        <v>0</v>
      </c>
      <c r="P979" s="25">
        <v>-85.330000000000211</v>
      </c>
      <c r="Q979" s="25">
        <v>0</v>
      </c>
      <c r="R979" s="25">
        <v>0</v>
      </c>
      <c r="S979" s="25">
        <v>-47.67</v>
      </c>
      <c r="T979" s="25">
        <v>-51.19</v>
      </c>
      <c r="U979" s="25">
        <v>-300.23999999999984</v>
      </c>
      <c r="V979" s="25">
        <v>-1317.33</v>
      </c>
      <c r="W979" s="25">
        <v>-2.76</v>
      </c>
      <c r="X979" s="25">
        <v>-4.1900000000000004</v>
      </c>
      <c r="Y979" s="25">
        <v>0</v>
      </c>
      <c r="Z979" s="25">
        <v>-91.86</v>
      </c>
      <c r="AA979" s="25">
        <v>0</v>
      </c>
      <c r="AB979" s="25">
        <v>0</v>
      </c>
      <c r="AC979" s="25">
        <v>0</v>
      </c>
      <c r="AD979" s="25">
        <v>-912.62999999999988</v>
      </c>
      <c r="AE979" s="25">
        <v>-11904.059999999998</v>
      </c>
      <c r="AF979" s="26">
        <v>-15138.27</v>
      </c>
      <c r="AG979" s="25">
        <v>0</v>
      </c>
      <c r="AH979" s="25">
        <v>-1713.2600000000009</v>
      </c>
      <c r="AI979" s="26">
        <v>-16851.53</v>
      </c>
    </row>
    <row r="980" spans="1:35" x14ac:dyDescent="0.2">
      <c r="A980" s="1">
        <v>68800</v>
      </c>
      <c r="B980" s="40" t="s">
        <v>231</v>
      </c>
      <c r="C980" s="1" t="s">
        <v>99</v>
      </c>
      <c r="D980" s="2">
        <v>44328</v>
      </c>
      <c r="E980" s="2">
        <v>44734</v>
      </c>
      <c r="F980" s="25">
        <v>0</v>
      </c>
      <c r="G980" s="25">
        <v>0</v>
      </c>
      <c r="H980" s="25">
        <v>0</v>
      </c>
      <c r="I980" s="25">
        <v>0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0</v>
      </c>
      <c r="W980" s="25">
        <v>0</v>
      </c>
      <c r="X980" s="25">
        <v>0</v>
      </c>
      <c r="Y980" s="25">
        <v>0</v>
      </c>
      <c r="Z980" s="25">
        <v>0</v>
      </c>
      <c r="AA980" s="25">
        <v>0</v>
      </c>
      <c r="AB980" s="25">
        <v>0</v>
      </c>
      <c r="AC980" s="25">
        <v>0</v>
      </c>
      <c r="AD980" s="25">
        <v>0</v>
      </c>
      <c r="AE980" s="25">
        <v>0</v>
      </c>
      <c r="AF980" s="26">
        <v>0</v>
      </c>
      <c r="AG980" s="25">
        <v>0</v>
      </c>
      <c r="AH980" s="25">
        <v>0</v>
      </c>
      <c r="AI980" s="26">
        <v>0</v>
      </c>
    </row>
    <row r="981" spans="1:35" x14ac:dyDescent="0.2">
      <c r="A981" s="1" t="s">
        <v>154</v>
      </c>
      <c r="B981" s="40" t="s">
        <v>231</v>
      </c>
      <c r="C981" s="1" t="s">
        <v>99</v>
      </c>
      <c r="D981" s="2">
        <v>43159</v>
      </c>
      <c r="E981" s="2">
        <v>44725</v>
      </c>
      <c r="F981" s="25">
        <v>0</v>
      </c>
      <c r="G981" s="25">
        <v>0</v>
      </c>
      <c r="H981" s="25">
        <v>0</v>
      </c>
      <c r="I981" s="25">
        <v>0</v>
      </c>
      <c r="J981" s="25">
        <v>0</v>
      </c>
      <c r="K981" s="25">
        <v>0</v>
      </c>
      <c r="L981" s="25">
        <v>0</v>
      </c>
      <c r="M981" s="25">
        <v>0</v>
      </c>
      <c r="N981" s="25">
        <v>-70.22</v>
      </c>
      <c r="O981" s="25">
        <v>0</v>
      </c>
      <c r="P981" s="25">
        <v>-158.83999999999989</v>
      </c>
      <c r="Q981" s="25">
        <v>0</v>
      </c>
      <c r="R981" s="25">
        <v>0</v>
      </c>
      <c r="S981" s="25">
        <v>0</v>
      </c>
      <c r="T981" s="25">
        <v>-52.830000000000062</v>
      </c>
      <c r="U981" s="25">
        <v>-196.71999999999994</v>
      </c>
      <c r="V981" s="25">
        <v>-85.8900000000001</v>
      </c>
      <c r="W981" s="25">
        <v>0</v>
      </c>
      <c r="X981" s="25">
        <v>0</v>
      </c>
      <c r="Y981" s="25">
        <v>0</v>
      </c>
      <c r="Z981" s="25">
        <v>-15.220000000000027</v>
      </c>
      <c r="AA981" s="25">
        <v>0</v>
      </c>
      <c r="AB981" s="25">
        <v>-747.13000000000011</v>
      </c>
      <c r="AC981" s="25">
        <v>0</v>
      </c>
      <c r="AD981" s="25">
        <v>0</v>
      </c>
      <c r="AE981" s="25">
        <v>0</v>
      </c>
      <c r="AF981" s="26">
        <v>-1326.85</v>
      </c>
      <c r="AG981" s="25">
        <v>0</v>
      </c>
      <c r="AH981" s="25">
        <v>-509.67</v>
      </c>
      <c r="AI981" s="26">
        <v>-1836.52</v>
      </c>
    </row>
    <row r="982" spans="1:35" x14ac:dyDescent="0.2">
      <c r="A982" s="1">
        <v>63698</v>
      </c>
      <c r="B982" s="40" t="s">
        <v>231</v>
      </c>
      <c r="C982" s="1" t="s">
        <v>99</v>
      </c>
      <c r="D982" s="2">
        <v>41992</v>
      </c>
      <c r="E982" s="2">
        <v>42635</v>
      </c>
      <c r="F982" s="25">
        <v>0</v>
      </c>
      <c r="G982" s="25">
        <v>0</v>
      </c>
      <c r="H982" s="25">
        <v>0</v>
      </c>
      <c r="I982" s="25">
        <v>0</v>
      </c>
      <c r="J982" s="25">
        <v>0</v>
      </c>
      <c r="K982" s="25">
        <v>0</v>
      </c>
      <c r="L982" s="25">
        <v>0</v>
      </c>
      <c r="M982" s="25">
        <v>-4.9999999999954525E-2</v>
      </c>
      <c r="N982" s="25">
        <v>-1083.4900000000002</v>
      </c>
      <c r="O982" s="25">
        <v>0</v>
      </c>
      <c r="P982" s="25">
        <v>-302.25</v>
      </c>
      <c r="Q982" s="25">
        <v>0</v>
      </c>
      <c r="R982" s="25">
        <v>-54.78</v>
      </c>
      <c r="S982" s="25">
        <v>0</v>
      </c>
      <c r="T982" s="25">
        <v>-27.729999999999919</v>
      </c>
      <c r="U982" s="25">
        <v>-2004.8999999999999</v>
      </c>
      <c r="V982" s="25">
        <v>-2495.9600000000005</v>
      </c>
      <c r="W982" s="25">
        <v>0</v>
      </c>
      <c r="X982" s="25">
        <v>0</v>
      </c>
      <c r="Y982" s="25">
        <v>0</v>
      </c>
      <c r="Z982" s="25">
        <v>-13.24000000000008</v>
      </c>
      <c r="AA982" s="25">
        <v>-216.12999999999971</v>
      </c>
      <c r="AB982" s="25">
        <v>-753.45000000000027</v>
      </c>
      <c r="AC982" s="25">
        <v>0</v>
      </c>
      <c r="AD982" s="25">
        <v>0</v>
      </c>
      <c r="AE982" s="25">
        <v>-20803.299999999996</v>
      </c>
      <c r="AF982" s="26">
        <v>-27755.279999999999</v>
      </c>
      <c r="AG982" s="25">
        <v>-580.91999999999973</v>
      </c>
      <c r="AH982" s="25">
        <v>-9187.9500000000025</v>
      </c>
      <c r="AI982" s="26">
        <v>-37524.15</v>
      </c>
    </row>
    <row r="983" spans="1:35" x14ac:dyDescent="0.2">
      <c r="A983" s="1">
        <v>64957</v>
      </c>
      <c r="B983" s="40" t="s">
        <v>231</v>
      </c>
      <c r="C983" s="1" t="s">
        <v>99</v>
      </c>
      <c r="D983" s="2">
        <v>42095</v>
      </c>
      <c r="E983" s="2">
        <v>42871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-8.0000000000040927E-2</v>
      </c>
      <c r="N983" s="25">
        <v>-839.92000000000007</v>
      </c>
      <c r="O983" s="25">
        <v>0</v>
      </c>
      <c r="P983" s="25">
        <v>-268.43000000000006</v>
      </c>
      <c r="Q983" s="25">
        <v>-1692.9900000000002</v>
      </c>
      <c r="R983" s="25">
        <v>-5.6100000000000136</v>
      </c>
      <c r="S983" s="25">
        <v>-200.42999999999998</v>
      </c>
      <c r="T983" s="25">
        <v>-78.119999999999948</v>
      </c>
      <c r="U983" s="25">
        <v>-3628.1</v>
      </c>
      <c r="V983" s="25">
        <v>-2315.84</v>
      </c>
      <c r="W983" s="25">
        <v>0</v>
      </c>
      <c r="X983" s="25">
        <v>-3.82</v>
      </c>
      <c r="Y983" s="25">
        <v>0</v>
      </c>
      <c r="Z983" s="25">
        <v>-113.53</v>
      </c>
      <c r="AA983" s="25">
        <v>-1172.5700000000002</v>
      </c>
      <c r="AB983" s="25">
        <v>-214.87</v>
      </c>
      <c r="AC983" s="25">
        <v>0</v>
      </c>
      <c r="AD983" s="25">
        <v>-10383.140000000001</v>
      </c>
      <c r="AE983" s="25">
        <v>-39744.26</v>
      </c>
      <c r="AF983" s="26">
        <v>-60661.71</v>
      </c>
      <c r="AG983" s="25">
        <v>0</v>
      </c>
      <c r="AH983" s="25">
        <v>-18198.939999999999</v>
      </c>
      <c r="AI983" s="26">
        <v>-78860.649999999994</v>
      </c>
    </row>
    <row r="984" spans="1:35" x14ac:dyDescent="0.2">
      <c r="A984" s="1">
        <v>73781</v>
      </c>
      <c r="B984" s="40" t="s">
        <v>231</v>
      </c>
      <c r="C984" s="1" t="s">
        <v>99</v>
      </c>
      <c r="D984" s="2">
        <v>44636</v>
      </c>
      <c r="E984" s="2">
        <v>44747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0</v>
      </c>
      <c r="M984" s="25">
        <v>-1.999999999998181E-2</v>
      </c>
      <c r="N984" s="25">
        <v>-107.15</v>
      </c>
      <c r="O984" s="25">
        <v>0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0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6">
        <v>-107.17</v>
      </c>
      <c r="AG984" s="25">
        <v>0</v>
      </c>
      <c r="AH984" s="25">
        <v>-20.22</v>
      </c>
      <c r="AI984" s="26">
        <v>-127.39</v>
      </c>
    </row>
    <row r="985" spans="1:35" x14ac:dyDescent="0.2">
      <c r="A985" s="1">
        <v>72144</v>
      </c>
      <c r="B985" s="40" t="s">
        <v>231</v>
      </c>
      <c r="C985" s="1" t="s">
        <v>99</v>
      </c>
      <c r="D985" s="2">
        <v>44279</v>
      </c>
      <c r="E985" s="2">
        <v>44533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0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6">
        <v>0</v>
      </c>
      <c r="AG985" s="25">
        <v>0</v>
      </c>
      <c r="AH985" s="25">
        <v>0</v>
      </c>
      <c r="AI985" s="26">
        <v>0</v>
      </c>
    </row>
    <row r="986" spans="1:35" x14ac:dyDescent="0.2">
      <c r="A986" s="1">
        <v>72773</v>
      </c>
      <c r="B986" s="40" t="s">
        <v>231</v>
      </c>
      <c r="C986" s="1" t="s">
        <v>99</v>
      </c>
      <c r="D986" s="2">
        <v>44559</v>
      </c>
      <c r="E986" s="2">
        <v>44615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-1.9999999999853912E-2</v>
      </c>
      <c r="N986" s="25">
        <v>-85.639999999999887</v>
      </c>
      <c r="O986" s="25">
        <v>0</v>
      </c>
      <c r="P986" s="25">
        <v>0</v>
      </c>
      <c r="Q986" s="25">
        <v>0</v>
      </c>
      <c r="R986" s="25">
        <v>-21.299999999999997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-7.21</v>
      </c>
      <c r="AF986" s="26">
        <v>-114.17</v>
      </c>
      <c r="AG986" s="25">
        <v>0</v>
      </c>
      <c r="AH986" s="25">
        <v>-23.069999999999997</v>
      </c>
      <c r="AI986" s="26">
        <v>-137.24</v>
      </c>
    </row>
    <row r="987" spans="1:35" x14ac:dyDescent="0.2">
      <c r="A987" s="1">
        <v>72325</v>
      </c>
      <c r="B987" s="40" t="s">
        <v>231</v>
      </c>
      <c r="C987" s="1" t="s">
        <v>99</v>
      </c>
      <c r="D987" s="2">
        <v>44321</v>
      </c>
      <c r="E987" s="2">
        <v>44483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6">
        <v>0</v>
      </c>
      <c r="AG987" s="25">
        <v>0</v>
      </c>
      <c r="AH987" s="25">
        <v>0</v>
      </c>
      <c r="AI987" s="26">
        <v>0</v>
      </c>
    </row>
    <row r="988" spans="1:35" x14ac:dyDescent="0.2">
      <c r="A988" s="1">
        <v>73473</v>
      </c>
      <c r="B988" s="40" t="s">
        <v>231</v>
      </c>
      <c r="C988" s="1" t="s">
        <v>99</v>
      </c>
      <c r="D988" s="2">
        <v>44587</v>
      </c>
      <c r="E988" s="2">
        <v>44726</v>
      </c>
      <c r="F988" s="25">
        <v>0</v>
      </c>
      <c r="G988" s="25">
        <v>0</v>
      </c>
      <c r="H988" s="25">
        <v>0</v>
      </c>
      <c r="I988" s="25">
        <v>0</v>
      </c>
      <c r="J988" s="25">
        <v>0</v>
      </c>
      <c r="K988" s="25">
        <v>0</v>
      </c>
      <c r="L988" s="25">
        <v>0</v>
      </c>
      <c r="M988" s="25">
        <v>0</v>
      </c>
      <c r="N988" s="25">
        <v>-28.509999999999991</v>
      </c>
      <c r="O988" s="25">
        <v>0</v>
      </c>
      <c r="P988" s="25">
        <v>0</v>
      </c>
      <c r="Q988" s="25">
        <v>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0</v>
      </c>
      <c r="X988" s="25">
        <v>0</v>
      </c>
      <c r="Y988" s="25">
        <v>0</v>
      </c>
      <c r="Z988" s="25">
        <v>0</v>
      </c>
      <c r="AA988" s="25">
        <v>0</v>
      </c>
      <c r="AB988" s="25">
        <v>0</v>
      </c>
      <c r="AC988" s="25">
        <v>0</v>
      </c>
      <c r="AD988" s="25">
        <v>0</v>
      </c>
      <c r="AE988" s="25">
        <v>0</v>
      </c>
      <c r="AF988" s="26">
        <v>-28.51</v>
      </c>
      <c r="AG988" s="25">
        <v>0</v>
      </c>
      <c r="AH988" s="25">
        <v>-5.56</v>
      </c>
      <c r="AI988" s="26">
        <v>-34.07</v>
      </c>
    </row>
    <row r="989" spans="1:35" x14ac:dyDescent="0.2">
      <c r="A989" s="1">
        <v>67426</v>
      </c>
      <c r="B989" s="40" t="s">
        <v>231</v>
      </c>
      <c r="C989" s="1" t="s">
        <v>99</v>
      </c>
      <c r="D989" s="2">
        <v>42655</v>
      </c>
      <c r="E989" s="2">
        <v>42826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-169.22999999999962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-43.8</v>
      </c>
      <c r="U989" s="25">
        <v>-40.919999999999959</v>
      </c>
      <c r="V989" s="25">
        <v>-471.01999999999975</v>
      </c>
      <c r="W989" s="25">
        <v>0</v>
      </c>
      <c r="X989" s="25">
        <v>0</v>
      </c>
      <c r="Y989" s="25">
        <v>0</v>
      </c>
      <c r="Z989" s="25">
        <v>0</v>
      </c>
      <c r="AA989" s="25">
        <v>-38.64</v>
      </c>
      <c r="AB989" s="25">
        <v>-2.8999999999998636</v>
      </c>
      <c r="AC989" s="25">
        <v>0</v>
      </c>
      <c r="AD989" s="25">
        <v>0</v>
      </c>
      <c r="AE989" s="25">
        <v>-8689.4599999999991</v>
      </c>
      <c r="AF989" s="26">
        <v>-9455.9699999999993</v>
      </c>
      <c r="AG989" s="25">
        <v>0</v>
      </c>
      <c r="AH989" s="25">
        <v>-2161.63</v>
      </c>
      <c r="AI989" s="26">
        <v>-11617.6</v>
      </c>
    </row>
    <row r="990" spans="1:35" x14ac:dyDescent="0.2">
      <c r="A990" s="1" t="s">
        <v>155</v>
      </c>
      <c r="B990" s="40" t="s">
        <v>231</v>
      </c>
      <c r="C990" s="1" t="s">
        <v>99</v>
      </c>
      <c r="D990" s="2">
        <v>41992</v>
      </c>
      <c r="E990" s="2">
        <v>43509</v>
      </c>
      <c r="F990" s="25">
        <v>-225.44599999999991</v>
      </c>
      <c r="G990" s="25">
        <v>-4.5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-1015.81</v>
      </c>
      <c r="N990" s="25">
        <v>-1771.7900000000006</v>
      </c>
      <c r="O990" s="25">
        <v>0</v>
      </c>
      <c r="P990" s="25">
        <v>-412.34000000000015</v>
      </c>
      <c r="Q990" s="25">
        <v>-1036.5699999999997</v>
      </c>
      <c r="R990" s="25">
        <v>-47.44</v>
      </c>
      <c r="S990" s="25">
        <v>-90.279999999999944</v>
      </c>
      <c r="T990" s="25">
        <v>-530.62</v>
      </c>
      <c r="U990" s="25">
        <v>-2571.5899999999997</v>
      </c>
      <c r="V990" s="25">
        <v>-3782.8700000000008</v>
      </c>
      <c r="W990" s="25">
        <v>0</v>
      </c>
      <c r="X990" s="25">
        <v>-3.73</v>
      </c>
      <c r="Y990" s="25">
        <v>0</v>
      </c>
      <c r="Z990" s="25">
        <v>0</v>
      </c>
      <c r="AA990" s="25">
        <v>-547.91999999999996</v>
      </c>
      <c r="AB990" s="25">
        <v>-4912.8200000000006</v>
      </c>
      <c r="AC990" s="25">
        <v>-182.38000000000005</v>
      </c>
      <c r="AD990" s="25">
        <v>-15339.639999999996</v>
      </c>
      <c r="AE990" s="25">
        <v>-59834.250000000007</v>
      </c>
      <c r="AF990" s="26">
        <v>-92310</v>
      </c>
      <c r="AG990" s="25">
        <v>0</v>
      </c>
      <c r="AH990" s="25">
        <v>-23658.519999999997</v>
      </c>
      <c r="AI990" s="26">
        <v>-115968.52</v>
      </c>
    </row>
    <row r="991" spans="1:35" x14ac:dyDescent="0.2">
      <c r="A991" s="1">
        <v>74518</v>
      </c>
      <c r="B991" s="40" t="s">
        <v>231</v>
      </c>
      <c r="C991" s="1" t="s">
        <v>99</v>
      </c>
      <c r="D991" s="2">
        <v>44909</v>
      </c>
      <c r="E991" s="2">
        <v>44913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0</v>
      </c>
      <c r="X991" s="25">
        <v>0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6">
        <v>0</v>
      </c>
      <c r="AG991" s="25">
        <v>0</v>
      </c>
      <c r="AH991" s="25">
        <v>0</v>
      </c>
      <c r="AI991" s="26">
        <v>0</v>
      </c>
    </row>
    <row r="992" spans="1:35" x14ac:dyDescent="0.2">
      <c r="A992" s="1">
        <v>74926</v>
      </c>
      <c r="B992" s="40" t="s">
        <v>231</v>
      </c>
      <c r="C992" s="1" t="s">
        <v>99</v>
      </c>
      <c r="D992" s="2">
        <v>44909</v>
      </c>
      <c r="E992" s="2">
        <v>44913</v>
      </c>
      <c r="F992" s="25">
        <v>0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0</v>
      </c>
      <c r="W992" s="25">
        <v>0</v>
      </c>
      <c r="X992" s="25">
        <v>0</v>
      </c>
      <c r="Y992" s="25">
        <v>0</v>
      </c>
      <c r="Z992" s="25">
        <v>0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  <c r="AF992" s="26">
        <v>0</v>
      </c>
      <c r="AG992" s="25">
        <v>0</v>
      </c>
      <c r="AH992" s="25">
        <v>0</v>
      </c>
      <c r="AI992" s="26">
        <v>0</v>
      </c>
    </row>
    <row r="993" spans="1:35" x14ac:dyDescent="0.2">
      <c r="A993" s="1">
        <v>61333</v>
      </c>
      <c r="B993" s="40" t="s">
        <v>231</v>
      </c>
      <c r="C993" s="1" t="s">
        <v>99</v>
      </c>
      <c r="D993" s="2">
        <v>41992</v>
      </c>
      <c r="E993" s="2">
        <v>44913</v>
      </c>
      <c r="F993" s="25">
        <v>0</v>
      </c>
      <c r="G993" s="25">
        <v>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0</v>
      </c>
      <c r="W993" s="25">
        <v>0</v>
      </c>
      <c r="X993" s="25">
        <v>0</v>
      </c>
      <c r="Y993" s="25">
        <v>0</v>
      </c>
      <c r="Z993" s="25">
        <v>0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6">
        <v>0</v>
      </c>
      <c r="AG993" s="25">
        <v>0</v>
      </c>
      <c r="AH993" s="25">
        <v>0</v>
      </c>
      <c r="AI993" s="26">
        <v>0</v>
      </c>
    </row>
    <row r="994" spans="1:35" x14ac:dyDescent="0.2">
      <c r="A994" s="1">
        <v>69335</v>
      </c>
      <c r="B994" s="40" t="s">
        <v>231</v>
      </c>
      <c r="C994" s="1" t="s">
        <v>99</v>
      </c>
      <c r="D994" s="2">
        <v>43383</v>
      </c>
      <c r="E994" s="2">
        <v>43585</v>
      </c>
      <c r="F994" s="25">
        <v>0</v>
      </c>
      <c r="G994" s="25">
        <v>0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-767.68</v>
      </c>
      <c r="N994" s="25">
        <v>-501.56000000000006</v>
      </c>
      <c r="O994" s="25">
        <v>0</v>
      </c>
      <c r="P994" s="25">
        <v>-21.300000000000068</v>
      </c>
      <c r="Q994" s="25">
        <v>-1.5200000000000244</v>
      </c>
      <c r="R994" s="25">
        <v>0</v>
      </c>
      <c r="S994" s="25">
        <v>-2.2000000000000002</v>
      </c>
      <c r="T994" s="25">
        <v>-128.9099999999998</v>
      </c>
      <c r="U994" s="25">
        <v>-1288.0000000000005</v>
      </c>
      <c r="V994" s="25">
        <v>-523.61000000000013</v>
      </c>
      <c r="W994" s="25">
        <v>0</v>
      </c>
      <c r="X994" s="25">
        <v>0</v>
      </c>
      <c r="Y994" s="25">
        <v>0</v>
      </c>
      <c r="Z994" s="25">
        <v>0</v>
      </c>
      <c r="AA994" s="25">
        <v>0</v>
      </c>
      <c r="AB994" s="25">
        <v>0</v>
      </c>
      <c r="AC994" s="25">
        <v>0</v>
      </c>
      <c r="AD994" s="25">
        <v>0</v>
      </c>
      <c r="AE994" s="25">
        <v>-3504.16</v>
      </c>
      <c r="AF994" s="26">
        <v>-6738.94</v>
      </c>
      <c r="AG994" s="25">
        <v>-154.35000000000011</v>
      </c>
      <c r="AH994" s="25">
        <v>-1847.4600000000003</v>
      </c>
      <c r="AI994" s="26">
        <v>-8740.75</v>
      </c>
    </row>
    <row r="995" spans="1:35" x14ac:dyDescent="0.2">
      <c r="A995" s="1">
        <v>64798</v>
      </c>
      <c r="B995" s="40" t="s">
        <v>231</v>
      </c>
      <c r="C995" s="1" t="s">
        <v>99</v>
      </c>
      <c r="D995" s="2">
        <v>42046</v>
      </c>
      <c r="E995" s="2">
        <v>42332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-163.19999999999999</v>
      </c>
      <c r="O995" s="25">
        <v>0</v>
      </c>
      <c r="P995" s="25">
        <v>-79.090000000000032</v>
      </c>
      <c r="Q995" s="25">
        <v>0</v>
      </c>
      <c r="R995" s="25">
        <v>-8.8500000000000014</v>
      </c>
      <c r="S995" s="25">
        <v>0</v>
      </c>
      <c r="T995" s="25">
        <v>-57.86</v>
      </c>
      <c r="U995" s="25">
        <v>-209.22000000000003</v>
      </c>
      <c r="V995" s="25">
        <v>-1106.1199999999999</v>
      </c>
      <c r="W995" s="25">
        <v>0</v>
      </c>
      <c r="X995" s="25">
        <v>0</v>
      </c>
      <c r="Y995" s="25">
        <v>0</v>
      </c>
      <c r="Z995" s="25">
        <v>0</v>
      </c>
      <c r="AA995" s="25">
        <v>-787.54999999999984</v>
      </c>
      <c r="AB995" s="25">
        <v>0</v>
      </c>
      <c r="AC995" s="25">
        <v>0</v>
      </c>
      <c r="AD995" s="25">
        <v>-6049.2000000000007</v>
      </c>
      <c r="AE995" s="25">
        <v>-19030.989999999998</v>
      </c>
      <c r="AF995" s="26">
        <v>-27492.080000000002</v>
      </c>
      <c r="AG995" s="25">
        <v>0</v>
      </c>
      <c r="AH995" s="25">
        <v>-9063.1799999999985</v>
      </c>
      <c r="AI995" s="26">
        <v>-36555.26</v>
      </c>
    </row>
    <row r="996" spans="1:35" x14ac:dyDescent="0.2">
      <c r="A996" s="1">
        <v>71591</v>
      </c>
      <c r="B996" s="40" t="s">
        <v>231</v>
      </c>
      <c r="C996" s="1" t="s">
        <v>99</v>
      </c>
      <c r="D996" s="2">
        <v>44160</v>
      </c>
      <c r="E996" s="2">
        <v>44629</v>
      </c>
      <c r="F996" s="25">
        <v>0</v>
      </c>
      <c r="G996" s="25">
        <v>0</v>
      </c>
      <c r="H996" s="25">
        <v>0</v>
      </c>
      <c r="I996" s="25">
        <v>0</v>
      </c>
      <c r="J996" s="25">
        <v>0</v>
      </c>
      <c r="K996" s="25">
        <v>0</v>
      </c>
      <c r="L996" s="25">
        <v>0</v>
      </c>
      <c r="M996" s="25">
        <v>0</v>
      </c>
      <c r="N996" s="25">
        <v>-611.89</v>
      </c>
      <c r="O996" s="25">
        <v>0</v>
      </c>
      <c r="P996" s="25">
        <v>0</v>
      </c>
      <c r="Q996" s="25">
        <v>0</v>
      </c>
      <c r="R996" s="25">
        <v>0</v>
      </c>
      <c r="S996" s="25">
        <v>-26.07</v>
      </c>
      <c r="T996" s="25">
        <v>0</v>
      </c>
      <c r="U996" s="25">
        <v>-86.069999999999865</v>
      </c>
      <c r="V996" s="25">
        <v>0</v>
      </c>
      <c r="W996" s="25">
        <v>0</v>
      </c>
      <c r="X996" s="25">
        <v>0</v>
      </c>
      <c r="Y996" s="25">
        <v>0</v>
      </c>
      <c r="Z996" s="25">
        <v>0</v>
      </c>
      <c r="AA996" s="25">
        <v>0</v>
      </c>
      <c r="AB996" s="25">
        <v>0</v>
      </c>
      <c r="AC996" s="25">
        <v>0</v>
      </c>
      <c r="AD996" s="25">
        <v>0</v>
      </c>
      <c r="AE996" s="25">
        <v>-492.89000000000078</v>
      </c>
      <c r="AF996" s="26">
        <v>-1216.92</v>
      </c>
      <c r="AG996" s="25">
        <v>0</v>
      </c>
      <c r="AH996" s="25">
        <v>-269.89</v>
      </c>
      <c r="AI996" s="26">
        <v>-1486.81</v>
      </c>
    </row>
    <row r="997" spans="1:35" x14ac:dyDescent="0.2">
      <c r="A997" s="1">
        <v>72962</v>
      </c>
      <c r="B997" s="40" t="s">
        <v>231</v>
      </c>
      <c r="C997" s="1" t="s">
        <v>99</v>
      </c>
      <c r="D997" s="2">
        <v>44550</v>
      </c>
      <c r="E997" s="2">
        <v>44913</v>
      </c>
      <c r="F997" s="25">
        <v>0</v>
      </c>
      <c r="G997" s="25">
        <v>0</v>
      </c>
      <c r="H997" s="25">
        <v>0</v>
      </c>
      <c r="I997" s="25">
        <v>0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0</v>
      </c>
      <c r="W997" s="25">
        <v>0</v>
      </c>
      <c r="X997" s="25">
        <v>0</v>
      </c>
      <c r="Y997" s="25">
        <v>0</v>
      </c>
      <c r="Z997" s="25">
        <v>0</v>
      </c>
      <c r="AA997" s="25">
        <v>0</v>
      </c>
      <c r="AB997" s="25">
        <v>0</v>
      </c>
      <c r="AC997" s="25">
        <v>0</v>
      </c>
      <c r="AD997" s="25">
        <v>0</v>
      </c>
      <c r="AE997" s="25">
        <v>-198.96000000000026</v>
      </c>
      <c r="AF997" s="26">
        <v>-198.96</v>
      </c>
      <c r="AG997" s="25">
        <v>0</v>
      </c>
      <c r="AH997" s="25">
        <v>-40.669999999999995</v>
      </c>
      <c r="AI997" s="26">
        <v>-239.63</v>
      </c>
    </row>
    <row r="998" spans="1:35" x14ac:dyDescent="0.2">
      <c r="A998" s="1" t="s">
        <v>156</v>
      </c>
      <c r="B998" s="40" t="s">
        <v>231</v>
      </c>
      <c r="C998" s="1" t="s">
        <v>99</v>
      </c>
      <c r="D998" s="2">
        <v>41992</v>
      </c>
      <c r="E998" s="2">
        <v>42609</v>
      </c>
      <c r="F998" s="25">
        <v>0</v>
      </c>
      <c r="G998" s="25">
        <v>0</v>
      </c>
      <c r="H998" s="25">
        <v>0</v>
      </c>
      <c r="I998" s="25">
        <v>0</v>
      </c>
      <c r="J998" s="25">
        <v>0</v>
      </c>
      <c r="K998" s="25">
        <v>0</v>
      </c>
      <c r="L998" s="25">
        <v>0</v>
      </c>
      <c r="M998" s="25">
        <v>-2.9999999999972715E-2</v>
      </c>
      <c r="N998" s="25">
        <v>-687.60999999999967</v>
      </c>
      <c r="O998" s="25">
        <v>0</v>
      </c>
      <c r="P998" s="25">
        <v>0</v>
      </c>
      <c r="Q998" s="25">
        <v>-1832.8000000000002</v>
      </c>
      <c r="R998" s="25">
        <v>0</v>
      </c>
      <c r="S998" s="25">
        <v>-166.20999999999995</v>
      </c>
      <c r="T998" s="25">
        <v>-619.55000000000007</v>
      </c>
      <c r="U998" s="25">
        <v>-1521.6900000000003</v>
      </c>
      <c r="V998" s="25">
        <v>-2745.18</v>
      </c>
      <c r="W998" s="25">
        <v>0</v>
      </c>
      <c r="X998" s="25">
        <v>0</v>
      </c>
      <c r="Y998" s="25">
        <v>0</v>
      </c>
      <c r="Z998" s="25">
        <v>0</v>
      </c>
      <c r="AA998" s="25">
        <v>-123.87</v>
      </c>
      <c r="AB998" s="25">
        <v>-126.81</v>
      </c>
      <c r="AC998" s="25">
        <v>0</v>
      </c>
      <c r="AD998" s="25">
        <v>-1245.5999999999999</v>
      </c>
      <c r="AE998" s="25">
        <v>-9118.5</v>
      </c>
      <c r="AF998" s="26">
        <v>-18187.849999999999</v>
      </c>
      <c r="AG998" s="25">
        <v>-601.91240000000016</v>
      </c>
      <c r="AH998" s="25">
        <v>-6306.6799999999994</v>
      </c>
      <c r="AI998" s="26">
        <v>-25096.44</v>
      </c>
    </row>
    <row r="999" spans="1:35" x14ac:dyDescent="0.2">
      <c r="A999" s="1">
        <v>72855</v>
      </c>
      <c r="B999" s="40" t="s">
        <v>231</v>
      </c>
      <c r="C999" s="1" t="s">
        <v>99</v>
      </c>
      <c r="D999" s="2">
        <v>44419</v>
      </c>
      <c r="E999" s="2">
        <v>44516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0</v>
      </c>
      <c r="W999" s="25">
        <v>0</v>
      </c>
      <c r="X999" s="25">
        <v>0</v>
      </c>
      <c r="Y999" s="25">
        <v>0</v>
      </c>
      <c r="Z999" s="25">
        <v>0</v>
      </c>
      <c r="AA999" s="25">
        <v>0</v>
      </c>
      <c r="AB999" s="25">
        <v>0</v>
      </c>
      <c r="AC999" s="25">
        <v>0</v>
      </c>
      <c r="AD999" s="25">
        <v>0</v>
      </c>
      <c r="AE999" s="25">
        <v>0</v>
      </c>
      <c r="AF999" s="26">
        <v>0</v>
      </c>
      <c r="AG999" s="25">
        <v>0</v>
      </c>
      <c r="AH999" s="25">
        <v>0</v>
      </c>
      <c r="AI999" s="26">
        <v>0</v>
      </c>
    </row>
    <row r="1000" spans="1:35" x14ac:dyDescent="0.2">
      <c r="A1000" s="1">
        <v>63949</v>
      </c>
      <c r="B1000" s="40" t="s">
        <v>231</v>
      </c>
      <c r="C1000" s="1" t="s">
        <v>99</v>
      </c>
      <c r="D1000" s="2">
        <v>42270</v>
      </c>
      <c r="E1000" s="2">
        <v>42597</v>
      </c>
      <c r="F1000" s="25">
        <v>0</v>
      </c>
      <c r="G1000" s="25">
        <v>0</v>
      </c>
      <c r="H1000" s="25">
        <v>0</v>
      </c>
      <c r="I1000" s="25">
        <v>0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-871.39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-1279.5000000000005</v>
      </c>
      <c r="AC1000" s="25">
        <v>0</v>
      </c>
      <c r="AD1000" s="25">
        <v>0</v>
      </c>
      <c r="AE1000" s="25">
        <v>0</v>
      </c>
      <c r="AF1000" s="26">
        <v>-2150.89</v>
      </c>
      <c r="AG1000" s="25">
        <v>0</v>
      </c>
      <c r="AH1000" s="25">
        <v>-725.66</v>
      </c>
      <c r="AI1000" s="26">
        <v>-2876.55</v>
      </c>
    </row>
    <row r="1001" spans="1:35" x14ac:dyDescent="0.2">
      <c r="A1001" s="1">
        <v>72209</v>
      </c>
      <c r="B1001" s="40" t="s">
        <v>231</v>
      </c>
      <c r="C1001" s="1" t="s">
        <v>99</v>
      </c>
      <c r="D1001" s="2">
        <v>44307</v>
      </c>
      <c r="E1001" s="2">
        <v>44913</v>
      </c>
      <c r="F1001" s="25">
        <v>0</v>
      </c>
      <c r="G1001" s="25">
        <v>0</v>
      </c>
      <c r="H1001" s="25">
        <v>0</v>
      </c>
      <c r="I1001" s="25">
        <v>0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-136.60000000000008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0</v>
      </c>
      <c r="AE1001" s="25">
        <v>-18.93</v>
      </c>
      <c r="AF1001" s="26">
        <v>-155.53</v>
      </c>
      <c r="AG1001" s="25">
        <v>-12.829999999999998</v>
      </c>
      <c r="AH1001" s="25">
        <v>-39.950000000000003</v>
      </c>
      <c r="AI1001" s="26">
        <v>-208.31</v>
      </c>
    </row>
    <row r="1002" spans="1:35" x14ac:dyDescent="0.2">
      <c r="A1002" s="1">
        <v>66928</v>
      </c>
      <c r="B1002" s="40" t="s">
        <v>231</v>
      </c>
      <c r="C1002" s="1" t="s">
        <v>99</v>
      </c>
      <c r="D1002" s="2">
        <v>42627</v>
      </c>
      <c r="E1002" s="2">
        <v>42740</v>
      </c>
      <c r="F1002" s="25">
        <v>-39.119999999999891</v>
      </c>
      <c r="G1002" s="25">
        <v>-1.5</v>
      </c>
      <c r="H1002" s="25">
        <v>0</v>
      </c>
      <c r="I1002" s="25">
        <v>0</v>
      </c>
      <c r="J1002" s="25">
        <v>0</v>
      </c>
      <c r="K1002" s="25">
        <v>0</v>
      </c>
      <c r="L1002" s="25">
        <v>0</v>
      </c>
      <c r="M1002" s="25">
        <v>0</v>
      </c>
      <c r="N1002" s="25">
        <v>-239.64999999999992</v>
      </c>
      <c r="O1002" s="25">
        <v>0</v>
      </c>
      <c r="P1002" s="25">
        <v>0</v>
      </c>
      <c r="Q1002" s="25">
        <v>0</v>
      </c>
      <c r="R1002" s="25">
        <v>-3.09</v>
      </c>
      <c r="S1002" s="25">
        <v>0</v>
      </c>
      <c r="T1002" s="25">
        <v>0</v>
      </c>
      <c r="U1002" s="25">
        <v>0</v>
      </c>
      <c r="V1002" s="25">
        <v>-900.87000000000012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-1137.5900000000001</v>
      </c>
      <c r="AF1002" s="26">
        <v>-2321.8200000000002</v>
      </c>
      <c r="AG1002" s="25">
        <v>-21.230000000000018</v>
      </c>
      <c r="AH1002" s="25">
        <v>-999.56000000000006</v>
      </c>
      <c r="AI1002" s="26">
        <v>-3342.61</v>
      </c>
    </row>
    <row r="1003" spans="1:35" x14ac:dyDescent="0.2">
      <c r="A1003" s="1">
        <v>59163</v>
      </c>
      <c r="B1003" s="40" t="s">
        <v>231</v>
      </c>
      <c r="C1003" s="1" t="s">
        <v>99</v>
      </c>
      <c r="D1003" s="2">
        <v>41992</v>
      </c>
      <c r="E1003" s="2">
        <v>42458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-76.939999999999941</v>
      </c>
      <c r="N1003" s="25">
        <v>-364.03999999999996</v>
      </c>
      <c r="O1003" s="25">
        <v>0</v>
      </c>
      <c r="P1003" s="25">
        <v>-77.349999999999909</v>
      </c>
      <c r="Q1003" s="25">
        <v>-20.87</v>
      </c>
      <c r="R1003" s="25">
        <v>0</v>
      </c>
      <c r="S1003" s="25">
        <v>0</v>
      </c>
      <c r="T1003" s="25">
        <v>-30.927999999999962</v>
      </c>
      <c r="U1003" s="25">
        <v>-1804.7099999999998</v>
      </c>
      <c r="V1003" s="25">
        <v>-951.54000000000008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-3533.6299999999997</v>
      </c>
      <c r="AC1003" s="25">
        <v>0</v>
      </c>
      <c r="AD1003" s="25">
        <v>0</v>
      </c>
      <c r="AE1003" s="25">
        <v>-8495.2700000000023</v>
      </c>
      <c r="AF1003" s="26">
        <v>-15355.28</v>
      </c>
      <c r="AG1003" s="25">
        <v>0</v>
      </c>
      <c r="AH1003" s="25">
        <v>-6128.14</v>
      </c>
      <c r="AI1003" s="26">
        <v>-21483.42</v>
      </c>
    </row>
    <row r="1004" spans="1:35" x14ac:dyDescent="0.2">
      <c r="A1004" s="1">
        <v>64474</v>
      </c>
      <c r="B1004" s="40" t="s">
        <v>231</v>
      </c>
      <c r="C1004" s="1" t="s">
        <v>99</v>
      </c>
      <c r="D1004" s="2">
        <v>41992</v>
      </c>
      <c r="E1004" s="2">
        <v>42148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-182.39000000000016</v>
      </c>
      <c r="O1004" s="25">
        <v>0</v>
      </c>
      <c r="P1004" s="25">
        <v>-121.86999999999989</v>
      </c>
      <c r="Q1004" s="25">
        <v>-1932.1799999999994</v>
      </c>
      <c r="R1004" s="25">
        <v>-203.55</v>
      </c>
      <c r="S1004" s="25">
        <v>0</v>
      </c>
      <c r="T1004" s="25">
        <v>-779.51000000000022</v>
      </c>
      <c r="U1004" s="25">
        <v>-1586.8700000000001</v>
      </c>
      <c r="V1004" s="25">
        <v>-1300.5500000000002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-9493.4899999999961</v>
      </c>
      <c r="AF1004" s="26">
        <v>-15600.41</v>
      </c>
      <c r="AG1004" s="25">
        <v>-464.80999999999995</v>
      </c>
      <c r="AH1004" s="25">
        <v>-5677.85</v>
      </c>
      <c r="AI1004" s="26">
        <v>-21743.07</v>
      </c>
    </row>
    <row r="1005" spans="1:35" x14ac:dyDescent="0.2">
      <c r="A1005" s="1">
        <v>72647</v>
      </c>
      <c r="B1005" s="40" t="s">
        <v>231</v>
      </c>
      <c r="C1005" s="1" t="s">
        <v>99</v>
      </c>
      <c r="D1005" s="2">
        <v>44356</v>
      </c>
      <c r="E1005" s="2">
        <v>44413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-6.8300000000000836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-704.95999999999958</v>
      </c>
      <c r="AF1005" s="26">
        <v>-711.79</v>
      </c>
      <c r="AG1005" s="25">
        <v>0</v>
      </c>
      <c r="AH1005" s="25">
        <v>-158.97</v>
      </c>
      <c r="AI1005" s="26">
        <v>-870.76</v>
      </c>
    </row>
    <row r="1006" spans="1:35" x14ac:dyDescent="0.2">
      <c r="A1006" s="1">
        <v>70253</v>
      </c>
      <c r="B1006" s="40" t="s">
        <v>231</v>
      </c>
      <c r="C1006" s="1" t="s">
        <v>99</v>
      </c>
      <c r="D1006" s="2">
        <v>44293</v>
      </c>
      <c r="E1006" s="2">
        <v>44377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6">
        <v>0</v>
      </c>
      <c r="AG1006" s="25">
        <v>0</v>
      </c>
      <c r="AH1006" s="25">
        <v>0</v>
      </c>
      <c r="AI1006" s="26">
        <v>0</v>
      </c>
    </row>
    <row r="1007" spans="1:35" x14ac:dyDescent="0.2">
      <c r="A1007" s="1">
        <v>73745</v>
      </c>
      <c r="B1007" s="40" t="s">
        <v>231</v>
      </c>
      <c r="C1007" s="1" t="s">
        <v>99</v>
      </c>
      <c r="D1007" s="2">
        <v>44636</v>
      </c>
      <c r="E1007" s="2">
        <v>44823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-0.74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-54.09</v>
      </c>
      <c r="U1007" s="25">
        <v>-106.3</v>
      </c>
      <c r="V1007" s="25">
        <v>0</v>
      </c>
      <c r="W1007" s="25">
        <v>0</v>
      </c>
      <c r="X1007" s="25">
        <v>0</v>
      </c>
      <c r="Y1007" s="25">
        <v>0</v>
      </c>
      <c r="Z1007" s="25">
        <v>0</v>
      </c>
      <c r="AA1007" s="25">
        <v>0</v>
      </c>
      <c r="AB1007" s="25">
        <v>0</v>
      </c>
      <c r="AC1007" s="25">
        <v>0</v>
      </c>
      <c r="AD1007" s="25">
        <v>0</v>
      </c>
      <c r="AE1007" s="25">
        <v>0</v>
      </c>
      <c r="AF1007" s="26">
        <v>-161.13</v>
      </c>
      <c r="AG1007" s="25">
        <v>0</v>
      </c>
      <c r="AH1007" s="25">
        <v>-28.3</v>
      </c>
      <c r="AI1007" s="26">
        <v>-189.43</v>
      </c>
    </row>
    <row r="1008" spans="1:35" x14ac:dyDescent="0.2">
      <c r="A1008" s="1">
        <v>73516</v>
      </c>
      <c r="B1008" s="40" t="s">
        <v>231</v>
      </c>
      <c r="C1008" s="1" t="s">
        <v>99</v>
      </c>
      <c r="D1008" s="2">
        <v>44762</v>
      </c>
      <c r="E1008" s="2">
        <v>44913</v>
      </c>
      <c r="F1008" s="25">
        <v>0</v>
      </c>
      <c r="G1008" s="25">
        <v>0</v>
      </c>
      <c r="H1008" s="25">
        <v>0</v>
      </c>
      <c r="I1008" s="25">
        <v>0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0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0</v>
      </c>
      <c r="AC1008" s="25">
        <v>0</v>
      </c>
      <c r="AD1008" s="25">
        <v>0</v>
      </c>
      <c r="AE1008" s="25">
        <v>0</v>
      </c>
      <c r="AF1008" s="26">
        <v>0</v>
      </c>
      <c r="AG1008" s="25">
        <v>0</v>
      </c>
      <c r="AH1008" s="25">
        <v>0</v>
      </c>
      <c r="AI1008" s="26">
        <v>0</v>
      </c>
    </row>
    <row r="1009" spans="1:35" x14ac:dyDescent="0.2">
      <c r="A1009" s="1">
        <v>67359</v>
      </c>
      <c r="B1009" s="40" t="s">
        <v>231</v>
      </c>
      <c r="C1009" s="1" t="s">
        <v>99</v>
      </c>
      <c r="D1009" s="2">
        <v>42641</v>
      </c>
      <c r="E1009" s="2">
        <v>42711</v>
      </c>
      <c r="F1009" s="25">
        <v>0</v>
      </c>
      <c r="G1009" s="25">
        <v>0</v>
      </c>
      <c r="H1009" s="25">
        <v>0</v>
      </c>
      <c r="I1009" s="25">
        <v>0</v>
      </c>
      <c r="J1009" s="25">
        <v>0</v>
      </c>
      <c r="K1009" s="25">
        <v>0</v>
      </c>
      <c r="L1009" s="25">
        <v>0</v>
      </c>
      <c r="M1009" s="25">
        <v>-9.0000000000031832E-2</v>
      </c>
      <c r="N1009" s="25">
        <v>-114.66</v>
      </c>
      <c r="O1009" s="25">
        <v>0</v>
      </c>
      <c r="P1009" s="25">
        <v>0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0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0</v>
      </c>
      <c r="AD1009" s="25">
        <v>0</v>
      </c>
      <c r="AE1009" s="25">
        <v>-128.72000000000014</v>
      </c>
      <c r="AF1009" s="26">
        <v>-243.47</v>
      </c>
      <c r="AG1009" s="25">
        <v>0</v>
      </c>
      <c r="AH1009" s="25">
        <v>-94.42</v>
      </c>
      <c r="AI1009" s="26">
        <v>-337.89</v>
      </c>
    </row>
    <row r="1010" spans="1:35" x14ac:dyDescent="0.2">
      <c r="A1010" s="1">
        <v>73076</v>
      </c>
      <c r="B1010" s="40" t="s">
        <v>231</v>
      </c>
      <c r="C1010" s="1" t="s">
        <v>99</v>
      </c>
      <c r="D1010" s="2">
        <v>44510</v>
      </c>
      <c r="E1010" s="2">
        <v>44913</v>
      </c>
      <c r="F1010" s="25">
        <v>0</v>
      </c>
      <c r="G1010" s="25">
        <v>0</v>
      </c>
      <c r="H1010" s="25">
        <v>0</v>
      </c>
      <c r="I1010" s="25">
        <v>0</v>
      </c>
      <c r="J1010" s="25">
        <v>0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0</v>
      </c>
      <c r="AE1010" s="25">
        <v>0</v>
      </c>
      <c r="AF1010" s="26">
        <v>0</v>
      </c>
      <c r="AG1010" s="25">
        <v>0</v>
      </c>
      <c r="AH1010" s="25">
        <v>0</v>
      </c>
      <c r="AI1010" s="26">
        <v>0</v>
      </c>
    </row>
    <row r="1011" spans="1:35" x14ac:dyDescent="0.2">
      <c r="A1011" s="1">
        <v>72220</v>
      </c>
      <c r="B1011" s="40" t="s">
        <v>231</v>
      </c>
      <c r="C1011" s="1" t="s">
        <v>99</v>
      </c>
      <c r="D1011" s="2">
        <v>44300</v>
      </c>
      <c r="E1011" s="2">
        <v>44913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0</v>
      </c>
      <c r="L1011" s="25">
        <v>0</v>
      </c>
      <c r="M1011" s="25">
        <v>0</v>
      </c>
      <c r="N1011" s="25">
        <v>-808.19</v>
      </c>
      <c r="O1011" s="25">
        <v>0</v>
      </c>
      <c r="P1011" s="25">
        <v>0</v>
      </c>
      <c r="Q1011" s="25">
        <v>-15.4</v>
      </c>
      <c r="R1011" s="25">
        <v>0</v>
      </c>
      <c r="S1011" s="25">
        <v>-17.36</v>
      </c>
      <c r="T1011" s="25">
        <v>0</v>
      </c>
      <c r="U1011" s="25">
        <v>0</v>
      </c>
      <c r="V1011" s="25">
        <v>0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0</v>
      </c>
      <c r="AF1011" s="26">
        <v>-840.95</v>
      </c>
      <c r="AG1011" s="25">
        <v>0</v>
      </c>
      <c r="AH1011" s="25">
        <v>-141.22999999999999</v>
      </c>
      <c r="AI1011" s="26">
        <v>-982.18</v>
      </c>
    </row>
    <row r="1012" spans="1:35" x14ac:dyDescent="0.2">
      <c r="A1012" s="1">
        <v>72547</v>
      </c>
      <c r="B1012" s="40" t="s">
        <v>231</v>
      </c>
      <c r="C1012" s="1" t="s">
        <v>99</v>
      </c>
      <c r="D1012" s="2">
        <v>44342</v>
      </c>
      <c r="E1012" s="2">
        <v>44381</v>
      </c>
      <c r="F1012" s="25">
        <v>0</v>
      </c>
      <c r="G1012" s="25">
        <v>0</v>
      </c>
      <c r="H1012" s="25">
        <v>0</v>
      </c>
      <c r="I1012" s="25">
        <v>0</v>
      </c>
      <c r="J1012" s="25">
        <v>0</v>
      </c>
      <c r="K1012" s="25">
        <v>0</v>
      </c>
      <c r="L1012" s="25">
        <v>0</v>
      </c>
      <c r="M1012" s="25">
        <v>0</v>
      </c>
      <c r="N1012" s="25">
        <v>0</v>
      </c>
      <c r="O1012" s="25">
        <v>0</v>
      </c>
      <c r="P1012" s="25">
        <v>0</v>
      </c>
      <c r="Q1012" s="25">
        <v>0</v>
      </c>
      <c r="R1012" s="25">
        <v>0</v>
      </c>
      <c r="S1012" s="25">
        <v>0</v>
      </c>
      <c r="T1012" s="25">
        <v>0</v>
      </c>
      <c r="U1012" s="25">
        <v>0</v>
      </c>
      <c r="V1012" s="25">
        <v>0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-231.48</v>
      </c>
      <c r="AC1012" s="25">
        <v>0</v>
      </c>
      <c r="AD1012" s="25">
        <v>0</v>
      </c>
      <c r="AE1012" s="25">
        <v>-510.10999999999979</v>
      </c>
      <c r="AF1012" s="26">
        <v>-741.59</v>
      </c>
      <c r="AG1012" s="25">
        <v>0</v>
      </c>
      <c r="AH1012" s="25">
        <v>-168.31</v>
      </c>
      <c r="AI1012" s="26">
        <v>-909.9</v>
      </c>
    </row>
    <row r="1013" spans="1:35" x14ac:dyDescent="0.2">
      <c r="A1013" s="1">
        <v>68070</v>
      </c>
      <c r="B1013" s="40" t="s">
        <v>231</v>
      </c>
      <c r="C1013" s="1" t="s">
        <v>99</v>
      </c>
      <c r="D1013" s="2">
        <v>42858</v>
      </c>
      <c r="E1013" s="2">
        <v>43009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-139.71000000000021</v>
      </c>
      <c r="O1013" s="25">
        <v>0</v>
      </c>
      <c r="P1013" s="25">
        <v>0</v>
      </c>
      <c r="Q1013" s="25">
        <v>-131.94</v>
      </c>
      <c r="R1013" s="25">
        <v>0</v>
      </c>
      <c r="S1013" s="25">
        <v>0</v>
      </c>
      <c r="T1013" s="25">
        <v>0</v>
      </c>
      <c r="U1013" s="25">
        <v>-764.34</v>
      </c>
      <c r="V1013" s="25">
        <v>0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-63.300000000000182</v>
      </c>
      <c r="AF1013" s="26">
        <v>-1099.29</v>
      </c>
      <c r="AG1013" s="25">
        <v>0</v>
      </c>
      <c r="AH1013" s="25">
        <v>-311.26</v>
      </c>
      <c r="AI1013" s="26">
        <v>-1410.55</v>
      </c>
    </row>
    <row r="1014" spans="1:35" x14ac:dyDescent="0.2">
      <c r="A1014" s="1">
        <v>53653</v>
      </c>
      <c r="B1014" s="40" t="s">
        <v>231</v>
      </c>
      <c r="C1014" s="1" t="s">
        <v>99</v>
      </c>
      <c r="D1014" s="2">
        <v>41992</v>
      </c>
      <c r="E1014" s="2">
        <v>43889</v>
      </c>
      <c r="F1014" s="25">
        <v>0</v>
      </c>
      <c r="G1014" s="25">
        <v>0</v>
      </c>
      <c r="H1014" s="25">
        <v>0</v>
      </c>
      <c r="I1014" s="25">
        <v>0</v>
      </c>
      <c r="J1014" s="25">
        <v>0</v>
      </c>
      <c r="K1014" s="25">
        <v>0</v>
      </c>
      <c r="L1014" s="25">
        <v>0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0</v>
      </c>
      <c r="S1014" s="25">
        <v>0</v>
      </c>
      <c r="T1014" s="25">
        <v>0</v>
      </c>
      <c r="U1014" s="25">
        <v>0</v>
      </c>
      <c r="V1014" s="25">
        <v>0</v>
      </c>
      <c r="W1014" s="25">
        <v>0</v>
      </c>
      <c r="X1014" s="25">
        <v>0</v>
      </c>
      <c r="Y1014" s="25">
        <v>0</v>
      </c>
      <c r="Z1014" s="25">
        <v>0</v>
      </c>
      <c r="AA1014" s="25">
        <v>0</v>
      </c>
      <c r="AB1014" s="25">
        <v>0</v>
      </c>
      <c r="AC1014" s="25">
        <v>0</v>
      </c>
      <c r="AD1014" s="25">
        <v>0</v>
      </c>
      <c r="AE1014" s="25">
        <v>0</v>
      </c>
      <c r="AF1014" s="26">
        <v>0</v>
      </c>
      <c r="AG1014" s="25">
        <v>0</v>
      </c>
      <c r="AH1014" s="25">
        <v>0</v>
      </c>
      <c r="AI1014" s="26">
        <v>0</v>
      </c>
    </row>
    <row r="1015" spans="1:35" x14ac:dyDescent="0.2">
      <c r="A1015" s="1" t="s">
        <v>157</v>
      </c>
      <c r="B1015" s="40" t="s">
        <v>231</v>
      </c>
      <c r="C1015" s="1" t="s">
        <v>99</v>
      </c>
      <c r="D1015" s="2">
        <v>42109</v>
      </c>
      <c r="E1015" s="2">
        <v>42422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-162.32000000000005</v>
      </c>
      <c r="O1015" s="25">
        <v>0</v>
      </c>
      <c r="P1015" s="25">
        <v>-11.900000000000119</v>
      </c>
      <c r="Q1015" s="25">
        <v>-233.26999999999981</v>
      </c>
      <c r="R1015" s="25">
        <v>0</v>
      </c>
      <c r="S1015" s="25">
        <v>-71.759999999999991</v>
      </c>
      <c r="T1015" s="25">
        <v>-123.50999999999999</v>
      </c>
      <c r="U1015" s="25">
        <v>0</v>
      </c>
      <c r="V1015" s="25">
        <v>-516.77</v>
      </c>
      <c r="W1015" s="25">
        <v>0</v>
      </c>
      <c r="X1015" s="25">
        <v>0</v>
      </c>
      <c r="Y1015" s="25">
        <v>0</v>
      </c>
      <c r="Z1015" s="25">
        <v>0</v>
      </c>
      <c r="AA1015" s="25">
        <v>-1162.1400000000001</v>
      </c>
      <c r="AB1015" s="25">
        <v>0</v>
      </c>
      <c r="AC1015" s="25">
        <v>0</v>
      </c>
      <c r="AD1015" s="25">
        <v>-14152.279999999999</v>
      </c>
      <c r="AE1015" s="25">
        <v>-12592.57</v>
      </c>
      <c r="AF1015" s="26">
        <v>-29026.52</v>
      </c>
      <c r="AG1015" s="25">
        <v>0</v>
      </c>
      <c r="AH1015" s="25">
        <v>-10981.18</v>
      </c>
      <c r="AI1015" s="26">
        <v>-40007.699999999997</v>
      </c>
    </row>
    <row r="1016" spans="1:35" x14ac:dyDescent="0.2">
      <c r="A1016" s="1">
        <v>68578</v>
      </c>
      <c r="B1016" s="40" t="s">
        <v>231</v>
      </c>
      <c r="C1016" s="1" t="s">
        <v>99</v>
      </c>
      <c r="D1016" s="2">
        <v>42998</v>
      </c>
      <c r="E1016" s="2">
        <v>44210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-2.9999999999972715E-2</v>
      </c>
      <c r="N1016" s="25">
        <v>-2238.9700000000039</v>
      </c>
      <c r="O1016" s="25">
        <v>0</v>
      </c>
      <c r="P1016" s="25">
        <v>-182.7</v>
      </c>
      <c r="Q1016" s="25">
        <v>0</v>
      </c>
      <c r="R1016" s="25">
        <v>0</v>
      </c>
      <c r="S1016" s="25">
        <v>-15.89</v>
      </c>
      <c r="T1016" s="25">
        <v>0</v>
      </c>
      <c r="U1016" s="25">
        <v>-133.07999999999976</v>
      </c>
      <c r="V1016" s="25">
        <v>-1174.33</v>
      </c>
      <c r="W1016" s="25">
        <v>0</v>
      </c>
      <c r="X1016" s="25">
        <v>0</v>
      </c>
      <c r="Y1016" s="25">
        <v>0</v>
      </c>
      <c r="Z1016" s="25">
        <v>0</v>
      </c>
      <c r="AA1016" s="25">
        <v>-50.049999999999898</v>
      </c>
      <c r="AB1016" s="25">
        <v>-1088.4000000000001</v>
      </c>
      <c r="AC1016" s="25">
        <v>0</v>
      </c>
      <c r="AD1016" s="25">
        <v>-13673.33</v>
      </c>
      <c r="AE1016" s="25">
        <v>-53443.46</v>
      </c>
      <c r="AF1016" s="26">
        <v>-72000.240000000005</v>
      </c>
      <c r="AG1016" s="25">
        <v>0</v>
      </c>
      <c r="AH1016" s="25">
        <v>-10187.259999999993</v>
      </c>
      <c r="AI1016" s="26">
        <v>-82187.5</v>
      </c>
    </row>
    <row r="1017" spans="1:35" x14ac:dyDescent="0.2">
      <c r="A1017" s="1">
        <v>71998</v>
      </c>
      <c r="B1017" s="40" t="s">
        <v>231</v>
      </c>
      <c r="C1017" s="1" t="s">
        <v>99</v>
      </c>
      <c r="D1017" s="2">
        <v>44265</v>
      </c>
      <c r="E1017" s="2">
        <v>44865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-78.599999999999909</v>
      </c>
      <c r="O1017" s="25">
        <v>0</v>
      </c>
      <c r="P1017" s="25">
        <v>0</v>
      </c>
      <c r="Q1017" s="25">
        <v>-98.16</v>
      </c>
      <c r="R1017" s="25">
        <v>0</v>
      </c>
      <c r="S1017" s="25">
        <v>-18.48</v>
      </c>
      <c r="T1017" s="25">
        <v>0</v>
      </c>
      <c r="U1017" s="25">
        <v>-93.69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-597.45999999999958</v>
      </c>
      <c r="AE1017" s="25">
        <v>-5823.95</v>
      </c>
      <c r="AF1017" s="26">
        <v>-6710.34</v>
      </c>
      <c r="AG1017" s="25">
        <v>0</v>
      </c>
      <c r="AH1017" s="25">
        <v>-1449.7</v>
      </c>
      <c r="AI1017" s="26">
        <v>-8160.04</v>
      </c>
    </row>
    <row r="1018" spans="1:35" x14ac:dyDescent="0.2">
      <c r="A1018" s="1">
        <v>37656</v>
      </c>
      <c r="B1018" s="40" t="s">
        <v>231</v>
      </c>
      <c r="C1018" s="1" t="s">
        <v>99</v>
      </c>
      <c r="D1018" s="2">
        <v>41992</v>
      </c>
      <c r="E1018" s="2">
        <v>44598</v>
      </c>
      <c r="F1018" s="25">
        <v>0</v>
      </c>
      <c r="G1018" s="25">
        <v>0</v>
      </c>
      <c r="H1018" s="25">
        <v>0</v>
      </c>
      <c r="I1018" s="25">
        <v>0</v>
      </c>
      <c r="J1018" s="25">
        <v>-139.81</v>
      </c>
      <c r="K1018" s="25">
        <v>0</v>
      </c>
      <c r="L1018" s="25">
        <v>0</v>
      </c>
      <c r="M1018" s="25">
        <v>-2072.4399999999996</v>
      </c>
      <c r="N1018" s="25">
        <v>-1846.7499999999995</v>
      </c>
      <c r="O1018" s="25">
        <v>0</v>
      </c>
      <c r="P1018" s="25">
        <v>-942.56000000000006</v>
      </c>
      <c r="Q1018" s="25">
        <v>-97.15</v>
      </c>
      <c r="R1018" s="25">
        <v>-45.589999999999947</v>
      </c>
      <c r="S1018" s="25">
        <v>-55.929999999999865</v>
      </c>
      <c r="T1018" s="25">
        <v>-328.84999999999991</v>
      </c>
      <c r="U1018" s="25">
        <v>-2705.15</v>
      </c>
      <c r="V1018" s="25">
        <v>-5066.5199999999986</v>
      </c>
      <c r="W1018" s="25">
        <v>0</v>
      </c>
      <c r="X1018" s="25">
        <v>0</v>
      </c>
      <c r="Y1018" s="25">
        <v>0</v>
      </c>
      <c r="Z1018" s="25">
        <v>-91.069999999999951</v>
      </c>
      <c r="AA1018" s="25">
        <v>0</v>
      </c>
      <c r="AB1018" s="25">
        <v>-47.179999999999978</v>
      </c>
      <c r="AC1018" s="25">
        <v>0</v>
      </c>
      <c r="AD1018" s="25">
        <v>0</v>
      </c>
      <c r="AE1018" s="25">
        <v>-17688.219999999994</v>
      </c>
      <c r="AF1018" s="26">
        <v>-31127.22</v>
      </c>
      <c r="AG1018" s="25">
        <v>0</v>
      </c>
      <c r="AH1018" s="25">
        <v>-12324.419999999991</v>
      </c>
      <c r="AI1018" s="26">
        <v>-43451.64</v>
      </c>
    </row>
    <row r="1019" spans="1:35" x14ac:dyDescent="0.2">
      <c r="A1019" s="1">
        <v>70961</v>
      </c>
      <c r="B1019" s="40" t="s">
        <v>231</v>
      </c>
      <c r="C1019" s="1" t="s">
        <v>99</v>
      </c>
      <c r="D1019" s="2">
        <v>43810</v>
      </c>
      <c r="E1019" s="2">
        <v>44501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-36.229999999999997</v>
      </c>
      <c r="V1019" s="25">
        <v>0</v>
      </c>
      <c r="W1019" s="25">
        <v>0</v>
      </c>
      <c r="X1019" s="25">
        <v>0</v>
      </c>
      <c r="Y1019" s="25">
        <v>0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6">
        <v>-36.229999999999997</v>
      </c>
      <c r="AG1019" s="25">
        <v>0</v>
      </c>
      <c r="AH1019" s="25">
        <v>-10.609999999999996</v>
      </c>
      <c r="AI1019" s="26">
        <v>-46.84</v>
      </c>
    </row>
    <row r="1020" spans="1:35" x14ac:dyDescent="0.2">
      <c r="A1020" s="1" t="s">
        <v>158</v>
      </c>
      <c r="B1020" s="40" t="s">
        <v>231</v>
      </c>
      <c r="C1020" s="1" t="s">
        <v>99</v>
      </c>
      <c r="D1020" s="2">
        <v>42102</v>
      </c>
      <c r="E1020" s="2">
        <v>44205</v>
      </c>
      <c r="F1020" s="25">
        <v>0</v>
      </c>
      <c r="G1020" s="25">
        <v>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-426.24999999999949</v>
      </c>
      <c r="O1020" s="25">
        <v>0</v>
      </c>
      <c r="P1020" s="25">
        <v>0</v>
      </c>
      <c r="Q1020" s="25">
        <v>-112.17999999999999</v>
      </c>
      <c r="R1020" s="25">
        <v>0</v>
      </c>
      <c r="S1020" s="25">
        <v>-48.54</v>
      </c>
      <c r="T1020" s="25">
        <v>-177.26999999999964</v>
      </c>
      <c r="U1020" s="25">
        <v>-2609.8200000000002</v>
      </c>
      <c r="V1020" s="25">
        <v>-1302.1399999999999</v>
      </c>
      <c r="W1020" s="25">
        <v>0</v>
      </c>
      <c r="X1020" s="25">
        <v>0</v>
      </c>
      <c r="Y1020" s="25">
        <v>0</v>
      </c>
      <c r="Z1020" s="25">
        <v>0</v>
      </c>
      <c r="AA1020" s="25">
        <v>-974.1099999999999</v>
      </c>
      <c r="AB1020" s="25">
        <v>-978.57999999999993</v>
      </c>
      <c r="AC1020" s="25">
        <v>0</v>
      </c>
      <c r="AD1020" s="25">
        <v>-19588.299999999996</v>
      </c>
      <c r="AE1020" s="25">
        <v>-30365.579999999998</v>
      </c>
      <c r="AF1020" s="26">
        <v>-56582.77</v>
      </c>
      <c r="AG1020" s="25">
        <v>0</v>
      </c>
      <c r="AH1020" s="25">
        <v>-19663.940000000002</v>
      </c>
      <c r="AI1020" s="26">
        <v>-76246.710000000006</v>
      </c>
    </row>
    <row r="1021" spans="1:35" x14ac:dyDescent="0.2">
      <c r="A1021" s="1">
        <v>68821</v>
      </c>
      <c r="B1021" s="40" t="s">
        <v>231</v>
      </c>
      <c r="C1021" s="1" t="s">
        <v>99</v>
      </c>
      <c r="D1021" s="2">
        <v>43068</v>
      </c>
      <c r="E1021" s="2">
        <v>43815</v>
      </c>
      <c r="F1021" s="25">
        <v>0</v>
      </c>
      <c r="G1021" s="25">
        <v>0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-9.9999999999681677E-2</v>
      </c>
      <c r="N1021" s="25">
        <v>-929.58000000000015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0</v>
      </c>
      <c r="W1021" s="25">
        <v>0</v>
      </c>
      <c r="X1021" s="25">
        <v>0</v>
      </c>
      <c r="Y1021" s="25">
        <v>0</v>
      </c>
      <c r="Z1021" s="25">
        <v>-21.339999999999861</v>
      </c>
      <c r="AA1021" s="25">
        <v>0</v>
      </c>
      <c r="AB1021" s="25">
        <v>-475.00000000000045</v>
      </c>
      <c r="AC1021" s="25">
        <v>0</v>
      </c>
      <c r="AD1021" s="25">
        <v>0</v>
      </c>
      <c r="AE1021" s="25">
        <v>-61.059999999999924</v>
      </c>
      <c r="AF1021" s="26">
        <v>-1487.08</v>
      </c>
      <c r="AG1021" s="25">
        <v>0</v>
      </c>
      <c r="AH1021" s="25">
        <v>-519.68999999999983</v>
      </c>
      <c r="AI1021" s="26">
        <v>-2006.77</v>
      </c>
    </row>
    <row r="1022" spans="1:35" x14ac:dyDescent="0.2">
      <c r="A1022" s="1">
        <v>64267</v>
      </c>
      <c r="B1022" s="40" t="s">
        <v>231</v>
      </c>
      <c r="C1022" s="1" t="s">
        <v>99</v>
      </c>
      <c r="D1022" s="2">
        <v>41992</v>
      </c>
      <c r="E1022" s="2">
        <v>43858</v>
      </c>
      <c r="F1022" s="25">
        <v>0</v>
      </c>
      <c r="G1022" s="25">
        <v>0</v>
      </c>
      <c r="H1022" s="25">
        <v>0</v>
      </c>
      <c r="I1022" s="25">
        <v>0</v>
      </c>
      <c r="J1022" s="25">
        <v>0</v>
      </c>
      <c r="K1022" s="25">
        <v>0</v>
      </c>
      <c r="L1022" s="25">
        <v>0</v>
      </c>
      <c r="M1022" s="25">
        <v>-796.15</v>
      </c>
      <c r="N1022" s="25">
        <v>-607.42999999999984</v>
      </c>
      <c r="O1022" s="25">
        <v>0</v>
      </c>
      <c r="P1022" s="25">
        <v>-281.33999999999986</v>
      </c>
      <c r="Q1022" s="25">
        <v>-36.590000000000018</v>
      </c>
      <c r="R1022" s="25">
        <v>-9.129999999999999</v>
      </c>
      <c r="S1022" s="25">
        <v>0</v>
      </c>
      <c r="T1022" s="25">
        <v>-220.51999999999984</v>
      </c>
      <c r="U1022" s="25">
        <v>-2110.6099999999988</v>
      </c>
      <c r="V1022" s="25">
        <v>-3472.3199999999993</v>
      </c>
      <c r="W1022" s="25">
        <v>0</v>
      </c>
      <c r="X1022" s="25">
        <v>0</v>
      </c>
      <c r="Y1022" s="25">
        <v>0</v>
      </c>
      <c r="Z1022" s="25">
        <v>0</v>
      </c>
      <c r="AA1022" s="25">
        <v>-31.23</v>
      </c>
      <c r="AB1022" s="25">
        <v>-1148.6000000000001</v>
      </c>
      <c r="AC1022" s="25">
        <v>0</v>
      </c>
      <c r="AD1022" s="25">
        <v>-1191.2300000000002</v>
      </c>
      <c r="AE1022" s="25">
        <v>-23304.660000000007</v>
      </c>
      <c r="AF1022" s="26">
        <v>-33209.81</v>
      </c>
      <c r="AG1022" s="25">
        <v>-332.9799999999999</v>
      </c>
      <c r="AH1022" s="25">
        <v>-9927.6700000000019</v>
      </c>
      <c r="AI1022" s="26">
        <v>-43470.46</v>
      </c>
    </row>
    <row r="1023" spans="1:35" x14ac:dyDescent="0.2">
      <c r="A1023" s="1">
        <v>65504</v>
      </c>
      <c r="B1023" s="40" t="s">
        <v>231</v>
      </c>
      <c r="C1023" s="1" t="s">
        <v>99</v>
      </c>
      <c r="D1023" s="2">
        <v>42214</v>
      </c>
      <c r="E1023" s="2">
        <v>42646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-120.16999999999996</v>
      </c>
      <c r="N1023" s="25">
        <v>-618.32000000000016</v>
      </c>
      <c r="O1023" s="25">
        <v>0</v>
      </c>
      <c r="P1023" s="25">
        <v>0</v>
      </c>
      <c r="Q1023" s="25">
        <v>-31.570000000000007</v>
      </c>
      <c r="R1023" s="25">
        <v>0</v>
      </c>
      <c r="S1023" s="25">
        <v>-18.09</v>
      </c>
      <c r="T1023" s="25">
        <v>-109.71000000000009</v>
      </c>
      <c r="U1023" s="25">
        <v>-223.95999999999987</v>
      </c>
      <c r="V1023" s="25">
        <v>-809.74</v>
      </c>
      <c r="W1023" s="25">
        <v>0</v>
      </c>
      <c r="X1023" s="25">
        <v>0</v>
      </c>
      <c r="Y1023" s="25">
        <v>0</v>
      </c>
      <c r="Z1023" s="25">
        <v>0</v>
      </c>
      <c r="AA1023" s="25">
        <v>-1471.3099999999997</v>
      </c>
      <c r="AB1023" s="25">
        <v>0</v>
      </c>
      <c r="AC1023" s="25">
        <v>0</v>
      </c>
      <c r="AD1023" s="25">
        <v>-14631.269999999999</v>
      </c>
      <c r="AE1023" s="25">
        <v>-25930.25</v>
      </c>
      <c r="AF1023" s="26">
        <v>-43964.39</v>
      </c>
      <c r="AG1023" s="25">
        <v>0</v>
      </c>
      <c r="AH1023" s="25">
        <v>-12965.1</v>
      </c>
      <c r="AI1023" s="26">
        <v>-56929.49</v>
      </c>
    </row>
    <row r="1024" spans="1:35" x14ac:dyDescent="0.2">
      <c r="A1024" s="1">
        <v>69521</v>
      </c>
      <c r="B1024" s="40" t="s">
        <v>231</v>
      </c>
      <c r="C1024" s="1" t="s">
        <v>99</v>
      </c>
      <c r="D1024" s="2">
        <v>43327</v>
      </c>
      <c r="E1024" s="2">
        <v>43534</v>
      </c>
      <c r="F1024" s="25">
        <v>0</v>
      </c>
      <c r="G1024" s="25">
        <v>0</v>
      </c>
      <c r="H1024" s="25">
        <v>0</v>
      </c>
      <c r="I1024" s="25">
        <v>0</v>
      </c>
      <c r="J1024" s="25">
        <v>0</v>
      </c>
      <c r="K1024" s="25">
        <v>0</v>
      </c>
      <c r="L1024" s="25">
        <v>0</v>
      </c>
      <c r="M1024" s="25">
        <v>0</v>
      </c>
      <c r="N1024" s="25">
        <v>-308.61999999999983</v>
      </c>
      <c r="O1024" s="25">
        <v>0</v>
      </c>
      <c r="P1024" s="25">
        <v>-51.030000000000086</v>
      </c>
      <c r="Q1024" s="25">
        <v>-29.959999999999908</v>
      </c>
      <c r="R1024" s="25">
        <v>0</v>
      </c>
      <c r="S1024" s="25">
        <v>0</v>
      </c>
      <c r="T1024" s="25">
        <v>-168.70000000000022</v>
      </c>
      <c r="U1024" s="25">
        <v>-775.94999999999959</v>
      </c>
      <c r="V1024" s="25">
        <v>-599.26999999999975</v>
      </c>
      <c r="W1024" s="25">
        <v>0</v>
      </c>
      <c r="X1024" s="25">
        <v>0</v>
      </c>
      <c r="Y1024" s="25">
        <v>0</v>
      </c>
      <c r="Z1024" s="25">
        <v>0</v>
      </c>
      <c r="AA1024" s="25">
        <v>0</v>
      </c>
      <c r="AB1024" s="25">
        <v>0</v>
      </c>
      <c r="AC1024" s="25">
        <v>0</v>
      </c>
      <c r="AD1024" s="25">
        <v>0</v>
      </c>
      <c r="AE1024" s="25">
        <v>-6167.7900000000009</v>
      </c>
      <c r="AF1024" s="26">
        <v>-8101.32</v>
      </c>
      <c r="AG1024" s="25">
        <v>-104.00000000000007</v>
      </c>
      <c r="AH1024" s="25">
        <v>-1973.6900000000003</v>
      </c>
      <c r="AI1024" s="26">
        <v>-10179.01</v>
      </c>
    </row>
    <row r="1025" spans="1:35" x14ac:dyDescent="0.2">
      <c r="A1025" s="1">
        <v>69094</v>
      </c>
      <c r="B1025" s="40" t="s">
        <v>231</v>
      </c>
      <c r="C1025" s="1" t="s">
        <v>99</v>
      </c>
      <c r="D1025" s="2">
        <v>43180</v>
      </c>
      <c r="E1025" s="2">
        <v>43196</v>
      </c>
      <c r="F1025" s="25">
        <v>0</v>
      </c>
      <c r="G1025" s="25">
        <v>0</v>
      </c>
      <c r="H1025" s="25">
        <v>0</v>
      </c>
      <c r="I1025" s="25">
        <v>0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0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0</v>
      </c>
      <c r="AD1025" s="25">
        <v>0</v>
      </c>
      <c r="AE1025" s="25">
        <v>0</v>
      </c>
      <c r="AF1025" s="26">
        <v>0</v>
      </c>
      <c r="AG1025" s="25">
        <v>0</v>
      </c>
      <c r="AH1025" s="25">
        <v>0</v>
      </c>
      <c r="AI1025" s="26">
        <v>0</v>
      </c>
    </row>
    <row r="1026" spans="1:35" x14ac:dyDescent="0.2">
      <c r="A1026" s="1">
        <v>68463</v>
      </c>
      <c r="B1026" s="40" t="s">
        <v>231</v>
      </c>
      <c r="C1026" s="1" t="s">
        <v>99</v>
      </c>
      <c r="D1026" s="2">
        <v>43453</v>
      </c>
      <c r="E1026" s="2">
        <v>43636</v>
      </c>
      <c r="F1026" s="25">
        <v>0</v>
      </c>
      <c r="G1026" s="25">
        <v>0</v>
      </c>
      <c r="H1026" s="25">
        <v>0</v>
      </c>
      <c r="I1026" s="25">
        <v>0</v>
      </c>
      <c r="J1026" s="25">
        <v>0</v>
      </c>
      <c r="K1026" s="25">
        <v>0</v>
      </c>
      <c r="L1026" s="25">
        <v>0</v>
      </c>
      <c r="M1026" s="25">
        <v>-196.92</v>
      </c>
      <c r="N1026" s="25">
        <v>-976.68999999999994</v>
      </c>
      <c r="O1026" s="25">
        <v>0</v>
      </c>
      <c r="P1026" s="25">
        <v>0</v>
      </c>
      <c r="Q1026" s="25">
        <v>0</v>
      </c>
      <c r="R1026" s="25">
        <v>0</v>
      </c>
      <c r="S1026" s="25">
        <v>-30.8</v>
      </c>
      <c r="T1026" s="25">
        <v>-118.14999999999982</v>
      </c>
      <c r="U1026" s="25">
        <v>-1374.1</v>
      </c>
      <c r="V1026" s="25">
        <v>-1643.83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5">
        <v>0</v>
      </c>
      <c r="AE1026" s="25">
        <v>-5202.83</v>
      </c>
      <c r="AF1026" s="26">
        <v>-9543.32</v>
      </c>
      <c r="AG1026" s="25">
        <v>-347.56999999999982</v>
      </c>
      <c r="AH1026" s="25">
        <v>-2543.6800000000003</v>
      </c>
      <c r="AI1026" s="26">
        <v>-12434.57</v>
      </c>
    </row>
    <row r="1027" spans="1:35" x14ac:dyDescent="0.2">
      <c r="A1027" s="1">
        <v>66324</v>
      </c>
      <c r="B1027" s="40" t="s">
        <v>231</v>
      </c>
      <c r="C1027" s="1" t="s">
        <v>99</v>
      </c>
      <c r="D1027" s="2">
        <v>42599</v>
      </c>
      <c r="E1027" s="2">
        <v>42794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-70.130000000000024</v>
      </c>
      <c r="O1027" s="25">
        <v>0</v>
      </c>
      <c r="P1027" s="25">
        <v>-180.63</v>
      </c>
      <c r="Q1027" s="25">
        <v>0</v>
      </c>
      <c r="R1027" s="25">
        <v>0</v>
      </c>
      <c r="S1027" s="25">
        <v>0</v>
      </c>
      <c r="T1027" s="25">
        <v>-41.22</v>
      </c>
      <c r="U1027" s="25">
        <v>-199.03999999999985</v>
      </c>
      <c r="V1027" s="25">
        <v>-485.87000000000012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-281.44000000000011</v>
      </c>
      <c r="AC1027" s="25">
        <v>0</v>
      </c>
      <c r="AD1027" s="25">
        <v>0</v>
      </c>
      <c r="AE1027" s="25">
        <v>-2086.0100000000002</v>
      </c>
      <c r="AF1027" s="26">
        <v>-3344.34</v>
      </c>
      <c r="AG1027" s="25">
        <v>-2.8899999999999721</v>
      </c>
      <c r="AH1027" s="25">
        <v>-1001.0699999999999</v>
      </c>
      <c r="AI1027" s="26">
        <v>-4348.3</v>
      </c>
    </row>
    <row r="1028" spans="1:35" x14ac:dyDescent="0.2">
      <c r="A1028" s="1">
        <v>63784</v>
      </c>
      <c r="B1028" s="40" t="s">
        <v>231</v>
      </c>
      <c r="C1028" s="1" t="s">
        <v>99</v>
      </c>
      <c r="D1028" s="2">
        <v>41992</v>
      </c>
      <c r="E1028" s="2">
        <v>42043</v>
      </c>
      <c r="F1028" s="25">
        <v>0</v>
      </c>
      <c r="G1028" s="25">
        <v>0</v>
      </c>
      <c r="H1028" s="25">
        <v>0</v>
      </c>
      <c r="I1028" s="25">
        <v>0</v>
      </c>
      <c r="J1028" s="25">
        <v>0</v>
      </c>
      <c r="K1028" s="25">
        <v>0</v>
      </c>
      <c r="L1028" s="25">
        <v>0</v>
      </c>
      <c r="M1028" s="25">
        <v>0</v>
      </c>
      <c r="N1028" s="25">
        <v>-217.31999999999982</v>
      </c>
      <c r="O1028" s="25">
        <v>0</v>
      </c>
      <c r="P1028" s="25">
        <v>0</v>
      </c>
      <c r="Q1028" s="25">
        <v>-2.46</v>
      </c>
      <c r="R1028" s="25">
        <v>-17.700000000000003</v>
      </c>
      <c r="S1028" s="25">
        <v>0</v>
      </c>
      <c r="T1028" s="25">
        <v>-48.12</v>
      </c>
      <c r="U1028" s="25">
        <v>-180.1299999999998</v>
      </c>
      <c r="V1028" s="25">
        <v>-697.65000000000009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-468.08</v>
      </c>
      <c r="AC1028" s="25">
        <v>0</v>
      </c>
      <c r="AD1028" s="25">
        <v>0</v>
      </c>
      <c r="AE1028" s="25">
        <v>-2125.1999999999998</v>
      </c>
      <c r="AF1028" s="26">
        <v>-3756.66</v>
      </c>
      <c r="AG1028" s="25">
        <v>-132.91000000000003</v>
      </c>
      <c r="AH1028" s="25">
        <v>-1451.35</v>
      </c>
      <c r="AI1028" s="26">
        <v>-5340.92</v>
      </c>
    </row>
    <row r="1029" spans="1:35" x14ac:dyDescent="0.2">
      <c r="A1029" s="1">
        <v>72026</v>
      </c>
      <c r="B1029" s="40" t="s">
        <v>231</v>
      </c>
      <c r="C1029" s="1" t="s">
        <v>99</v>
      </c>
      <c r="D1029" s="2">
        <v>44251</v>
      </c>
      <c r="E1029" s="2">
        <v>44299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0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6">
        <v>0</v>
      </c>
      <c r="AG1029" s="25">
        <v>0</v>
      </c>
      <c r="AH1029" s="25">
        <v>0</v>
      </c>
      <c r="AI1029" s="26">
        <v>0</v>
      </c>
    </row>
    <row r="1030" spans="1:35" x14ac:dyDescent="0.2">
      <c r="A1030" s="1">
        <v>67487</v>
      </c>
      <c r="B1030" s="40" t="s">
        <v>231</v>
      </c>
      <c r="C1030" s="1" t="s">
        <v>99</v>
      </c>
      <c r="D1030" s="2">
        <v>42669</v>
      </c>
      <c r="E1030" s="2">
        <v>43991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-267.3</v>
      </c>
      <c r="N1030" s="25">
        <v>-436.24999999999994</v>
      </c>
      <c r="O1030" s="25">
        <v>0</v>
      </c>
      <c r="P1030" s="25">
        <v>0</v>
      </c>
      <c r="Q1030" s="25">
        <v>-6.2999999999999829</v>
      </c>
      <c r="R1030" s="25">
        <v>0</v>
      </c>
      <c r="S1030" s="25">
        <v>-39.379999999999988</v>
      </c>
      <c r="T1030" s="25">
        <v>-186.7000000000005</v>
      </c>
      <c r="U1030" s="25">
        <v>-3133.74</v>
      </c>
      <c r="V1030" s="25">
        <v>-2325.9900000000007</v>
      </c>
      <c r="W1030" s="25">
        <v>-5.16</v>
      </c>
      <c r="X1030" s="25">
        <v>-4.05</v>
      </c>
      <c r="Y1030" s="25">
        <v>0</v>
      </c>
      <c r="Z1030" s="25">
        <v>-500.3</v>
      </c>
      <c r="AA1030" s="25">
        <v>-1034.1700000000003</v>
      </c>
      <c r="AB1030" s="25">
        <v>-215.8599999999999</v>
      </c>
      <c r="AC1030" s="25">
        <v>0</v>
      </c>
      <c r="AD1030" s="25">
        <v>0</v>
      </c>
      <c r="AE1030" s="25">
        <v>-33413.94</v>
      </c>
      <c r="AF1030" s="26">
        <v>-41569.14</v>
      </c>
      <c r="AG1030" s="25">
        <v>-586</v>
      </c>
      <c r="AH1030" s="25">
        <v>-13113.629999999992</v>
      </c>
      <c r="AI1030" s="26">
        <v>-55268.77</v>
      </c>
    </row>
    <row r="1031" spans="1:35" x14ac:dyDescent="0.2">
      <c r="A1031" s="1">
        <v>67654</v>
      </c>
      <c r="B1031" s="40" t="s">
        <v>231</v>
      </c>
      <c r="C1031" s="1" t="s">
        <v>99</v>
      </c>
      <c r="D1031" s="2">
        <v>42711</v>
      </c>
      <c r="E1031" s="2">
        <v>42829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-29.580000000000041</v>
      </c>
      <c r="N1031" s="25">
        <v>-107.36</v>
      </c>
      <c r="O1031" s="25">
        <v>0</v>
      </c>
      <c r="P1031" s="25">
        <v>0</v>
      </c>
      <c r="Q1031" s="25">
        <v>-17.250000000000114</v>
      </c>
      <c r="R1031" s="25">
        <v>0</v>
      </c>
      <c r="S1031" s="25">
        <v>-32.96</v>
      </c>
      <c r="T1031" s="25">
        <v>-68.020000000000067</v>
      </c>
      <c r="U1031" s="25">
        <v>-378.98000000000019</v>
      </c>
      <c r="V1031" s="25">
        <v>-1146.5999999999999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-3080.1499999999996</v>
      </c>
      <c r="AF1031" s="26">
        <v>-4860.8999999999996</v>
      </c>
      <c r="AG1031" s="25">
        <v>-175.44</v>
      </c>
      <c r="AH1031" s="25">
        <v>-2079.2900000000004</v>
      </c>
      <c r="AI1031" s="26">
        <v>-7115.63</v>
      </c>
    </row>
    <row r="1032" spans="1:35" x14ac:dyDescent="0.2">
      <c r="A1032" s="1">
        <v>72522</v>
      </c>
      <c r="B1032" s="40" t="s">
        <v>231</v>
      </c>
      <c r="C1032" s="1" t="s">
        <v>99</v>
      </c>
      <c r="D1032" s="2">
        <v>44384</v>
      </c>
      <c r="E1032" s="2">
        <v>44617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6">
        <v>0</v>
      </c>
      <c r="AG1032" s="25">
        <v>0</v>
      </c>
      <c r="AH1032" s="25">
        <v>0</v>
      </c>
      <c r="AI1032" s="26">
        <v>0</v>
      </c>
    </row>
    <row r="1033" spans="1:35" x14ac:dyDescent="0.2">
      <c r="A1033" s="1">
        <v>70904</v>
      </c>
      <c r="B1033" s="40" t="s">
        <v>231</v>
      </c>
      <c r="C1033" s="1" t="s">
        <v>99</v>
      </c>
      <c r="D1033" s="2">
        <v>43838</v>
      </c>
      <c r="E1033" s="2">
        <v>44186</v>
      </c>
      <c r="F1033" s="25">
        <v>0</v>
      </c>
      <c r="G1033" s="25">
        <v>0</v>
      </c>
      <c r="H1033" s="25">
        <v>0</v>
      </c>
      <c r="I1033" s="25">
        <v>0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0</v>
      </c>
      <c r="T1033" s="25">
        <v>0</v>
      </c>
      <c r="U1033" s="25">
        <v>0</v>
      </c>
      <c r="V1033" s="25">
        <v>0</v>
      </c>
      <c r="W1033" s="25">
        <v>0</v>
      </c>
      <c r="X1033" s="25">
        <v>0</v>
      </c>
      <c r="Y1033" s="25">
        <v>0</v>
      </c>
      <c r="Z1033" s="25">
        <v>0</v>
      </c>
      <c r="AA1033" s="25">
        <v>0</v>
      </c>
      <c r="AB1033" s="25">
        <v>0</v>
      </c>
      <c r="AC1033" s="25">
        <v>0</v>
      </c>
      <c r="AD1033" s="25">
        <v>0</v>
      </c>
      <c r="AE1033" s="25">
        <v>0</v>
      </c>
      <c r="AF1033" s="26">
        <v>0</v>
      </c>
      <c r="AG1033" s="25">
        <v>0</v>
      </c>
      <c r="AH1033" s="25">
        <v>0</v>
      </c>
      <c r="AI1033" s="26">
        <v>0</v>
      </c>
    </row>
    <row r="1034" spans="1:35" x14ac:dyDescent="0.2">
      <c r="A1034" s="1" t="s">
        <v>159</v>
      </c>
      <c r="B1034" s="40" t="s">
        <v>231</v>
      </c>
      <c r="C1034" s="1" t="s">
        <v>99</v>
      </c>
      <c r="D1034" s="2">
        <v>41992</v>
      </c>
      <c r="E1034" s="2">
        <v>43627</v>
      </c>
      <c r="F1034" s="25">
        <v>-114.89999999999984</v>
      </c>
      <c r="G1034" s="25">
        <v>-6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-526.65</v>
      </c>
      <c r="N1034" s="25">
        <v>-1273.0099999999998</v>
      </c>
      <c r="O1034" s="25">
        <v>0</v>
      </c>
      <c r="P1034" s="25">
        <v>-391.80000000000007</v>
      </c>
      <c r="Q1034" s="25">
        <v>-45.880000000000024</v>
      </c>
      <c r="R1034" s="25">
        <v>-48.37</v>
      </c>
      <c r="S1034" s="25">
        <v>-206.78999999999996</v>
      </c>
      <c r="T1034" s="25">
        <v>-431.09999999999917</v>
      </c>
      <c r="U1034" s="25">
        <v>-3357.9199999999987</v>
      </c>
      <c r="V1034" s="25">
        <v>-3957.9599999999996</v>
      </c>
      <c r="W1034" s="25">
        <v>0</v>
      </c>
      <c r="X1034" s="25">
        <v>-3.82</v>
      </c>
      <c r="Y1034" s="25">
        <v>0</v>
      </c>
      <c r="Z1034" s="25">
        <v>-163.41</v>
      </c>
      <c r="AA1034" s="25">
        <v>-174.3</v>
      </c>
      <c r="AB1034" s="25">
        <v>0</v>
      </c>
      <c r="AC1034" s="25">
        <v>0</v>
      </c>
      <c r="AD1034" s="25">
        <v>0</v>
      </c>
      <c r="AE1034" s="25">
        <v>-38426.71</v>
      </c>
      <c r="AF1034" s="26">
        <v>-49128.62</v>
      </c>
      <c r="AG1034" s="25">
        <v>-1098.9479999999999</v>
      </c>
      <c r="AH1034" s="25">
        <v>-20159.960000000021</v>
      </c>
      <c r="AI1034" s="26">
        <v>-70387.53</v>
      </c>
    </row>
    <row r="1035" spans="1:35" x14ac:dyDescent="0.2">
      <c r="A1035" s="1">
        <v>65231</v>
      </c>
      <c r="B1035" s="40" t="s">
        <v>231</v>
      </c>
      <c r="C1035" s="1" t="s">
        <v>99</v>
      </c>
      <c r="D1035" s="2">
        <v>42158</v>
      </c>
      <c r="E1035" s="2">
        <v>42342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6">
        <v>0</v>
      </c>
      <c r="AG1035" s="25">
        <v>0</v>
      </c>
      <c r="AH1035" s="25">
        <v>0</v>
      </c>
      <c r="AI1035" s="26">
        <v>0</v>
      </c>
    </row>
    <row r="1036" spans="1:35" x14ac:dyDescent="0.2">
      <c r="A1036" s="1">
        <v>27586</v>
      </c>
      <c r="B1036" s="40" t="s">
        <v>231</v>
      </c>
      <c r="C1036" s="1" t="s">
        <v>99</v>
      </c>
      <c r="D1036" s="2">
        <v>41992</v>
      </c>
      <c r="E1036" s="2">
        <v>44913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0</v>
      </c>
      <c r="W1036" s="25">
        <v>0</v>
      </c>
      <c r="X1036" s="25">
        <v>0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6">
        <v>0</v>
      </c>
      <c r="AG1036" s="25">
        <v>0</v>
      </c>
      <c r="AH1036" s="25">
        <v>0</v>
      </c>
      <c r="AI1036" s="26">
        <v>0</v>
      </c>
    </row>
    <row r="1037" spans="1:35" x14ac:dyDescent="0.2">
      <c r="A1037" s="1">
        <v>59952</v>
      </c>
      <c r="B1037" s="40" t="s">
        <v>231</v>
      </c>
      <c r="C1037" s="1" t="s">
        <v>99</v>
      </c>
      <c r="D1037" s="2">
        <v>41992</v>
      </c>
      <c r="E1037" s="2">
        <v>43647</v>
      </c>
      <c r="F1037" s="25">
        <v>0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-397.77999999999975</v>
      </c>
      <c r="N1037" s="25">
        <v>-1722.2700000000002</v>
      </c>
      <c r="O1037" s="25">
        <v>0</v>
      </c>
      <c r="P1037" s="25">
        <v>-45.900000000000006</v>
      </c>
      <c r="Q1037" s="25">
        <v>0</v>
      </c>
      <c r="R1037" s="25">
        <v>-25.179999999999964</v>
      </c>
      <c r="S1037" s="25">
        <v>-34.549999999999976</v>
      </c>
      <c r="T1037" s="25">
        <v>-104.90000000000002</v>
      </c>
      <c r="U1037" s="25">
        <v>-707</v>
      </c>
      <c r="V1037" s="25">
        <v>-3163.91</v>
      </c>
      <c r="W1037" s="25">
        <v>0</v>
      </c>
      <c r="X1037" s="25">
        <v>0</v>
      </c>
      <c r="Y1037" s="25">
        <v>0</v>
      </c>
      <c r="Z1037" s="25">
        <v>0</v>
      </c>
      <c r="AA1037" s="25">
        <v>-615.69000000000005</v>
      </c>
      <c r="AB1037" s="25">
        <v>-490.89</v>
      </c>
      <c r="AC1037" s="25">
        <v>0</v>
      </c>
      <c r="AD1037" s="25">
        <v>-406.46</v>
      </c>
      <c r="AE1037" s="25">
        <v>-40431.310000000005</v>
      </c>
      <c r="AF1037" s="26">
        <v>-48145.84</v>
      </c>
      <c r="AG1037" s="25">
        <v>0</v>
      </c>
      <c r="AH1037" s="25">
        <v>-19291.860000000008</v>
      </c>
      <c r="AI1037" s="26">
        <v>-67437.7</v>
      </c>
    </row>
    <row r="1038" spans="1:35" x14ac:dyDescent="0.2">
      <c r="A1038" s="1">
        <v>64901</v>
      </c>
      <c r="B1038" s="40" t="s">
        <v>231</v>
      </c>
      <c r="C1038" s="1" t="s">
        <v>99</v>
      </c>
      <c r="D1038" s="2">
        <v>42711</v>
      </c>
      <c r="E1038" s="2">
        <v>43671</v>
      </c>
      <c r="F1038" s="25">
        <v>-90.17999999999995</v>
      </c>
      <c r="G1038" s="25">
        <v>-3</v>
      </c>
      <c r="H1038" s="25">
        <v>-25.14</v>
      </c>
      <c r="I1038" s="25">
        <v>0</v>
      </c>
      <c r="J1038" s="25">
        <v>0</v>
      </c>
      <c r="K1038" s="25">
        <v>0</v>
      </c>
      <c r="L1038" s="25">
        <v>0</v>
      </c>
      <c r="M1038" s="25">
        <v>-403.30000000000018</v>
      </c>
      <c r="N1038" s="25">
        <v>-1552.0399999999997</v>
      </c>
      <c r="O1038" s="25">
        <v>0</v>
      </c>
      <c r="P1038" s="25">
        <v>-293.33000000000004</v>
      </c>
      <c r="Q1038" s="25">
        <v>-5.8400000000001029</v>
      </c>
      <c r="R1038" s="25">
        <v>-103.09000000000029</v>
      </c>
      <c r="S1038" s="25">
        <v>0</v>
      </c>
      <c r="T1038" s="25">
        <v>-436.25000000000011</v>
      </c>
      <c r="U1038" s="25">
        <v>-7320.39</v>
      </c>
      <c r="V1038" s="25">
        <v>-6975.83</v>
      </c>
      <c r="W1038" s="25">
        <v>-2.58</v>
      </c>
      <c r="X1038" s="25">
        <v>0</v>
      </c>
      <c r="Y1038" s="25">
        <v>0</v>
      </c>
      <c r="Z1038" s="25">
        <v>-79.59</v>
      </c>
      <c r="AA1038" s="25">
        <v>-93.67</v>
      </c>
      <c r="AB1038" s="25">
        <v>-794.97</v>
      </c>
      <c r="AC1038" s="25">
        <v>0</v>
      </c>
      <c r="AD1038" s="25">
        <v>-4141.53</v>
      </c>
      <c r="AE1038" s="25">
        <v>-35481.659999999996</v>
      </c>
      <c r="AF1038" s="26">
        <v>-57802.39</v>
      </c>
      <c r="AG1038" s="25">
        <v>-991.5899999999998</v>
      </c>
      <c r="AH1038" s="25">
        <v>-18533.859999999997</v>
      </c>
      <c r="AI1038" s="26">
        <v>-77327.839999999997</v>
      </c>
    </row>
    <row r="1039" spans="1:35" x14ac:dyDescent="0.2">
      <c r="A1039" s="1">
        <v>66197</v>
      </c>
      <c r="B1039" s="40" t="s">
        <v>231</v>
      </c>
      <c r="C1039" s="1" t="s">
        <v>99</v>
      </c>
      <c r="D1039" s="2">
        <v>42914</v>
      </c>
      <c r="E1039" s="2">
        <v>43174</v>
      </c>
      <c r="F1039" s="25">
        <v>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-181.40000000000015</v>
      </c>
      <c r="N1039" s="25">
        <v>-623.42999999999995</v>
      </c>
      <c r="O1039" s="25">
        <v>0</v>
      </c>
      <c r="P1039" s="25">
        <v>0</v>
      </c>
      <c r="Q1039" s="25">
        <v>-119.42000000000006</v>
      </c>
      <c r="R1039" s="25">
        <v>0</v>
      </c>
      <c r="S1039" s="25">
        <v>-38.340000000000003</v>
      </c>
      <c r="T1039" s="25">
        <v>-30.839999999999993</v>
      </c>
      <c r="U1039" s="25">
        <v>-573.00999999999988</v>
      </c>
      <c r="V1039" s="25">
        <v>-375.2700000000001</v>
      </c>
      <c r="W1039" s="25">
        <v>-2.67</v>
      </c>
      <c r="X1039" s="25">
        <v>0</v>
      </c>
      <c r="Y1039" s="25">
        <v>0</v>
      </c>
      <c r="Z1039" s="25">
        <v>-91.59</v>
      </c>
      <c r="AA1039" s="25">
        <v>-50.210000000000008</v>
      </c>
      <c r="AB1039" s="25">
        <v>-624.34999999999991</v>
      </c>
      <c r="AC1039" s="25">
        <v>0</v>
      </c>
      <c r="AD1039" s="25">
        <v>0</v>
      </c>
      <c r="AE1039" s="25">
        <v>-14792.090000000004</v>
      </c>
      <c r="AF1039" s="26">
        <v>-17502.62</v>
      </c>
      <c r="AG1039" s="25">
        <v>-167.48999999999995</v>
      </c>
      <c r="AH1039" s="25">
        <v>-5233.3200000000006</v>
      </c>
      <c r="AI1039" s="26">
        <v>-22903.43</v>
      </c>
    </row>
    <row r="1040" spans="1:35" x14ac:dyDescent="0.2">
      <c r="A1040" s="1">
        <v>65621</v>
      </c>
      <c r="B1040" s="40" t="s">
        <v>231</v>
      </c>
      <c r="C1040" s="1" t="s">
        <v>99</v>
      </c>
      <c r="D1040" s="2">
        <v>42243</v>
      </c>
      <c r="E1040" s="2">
        <v>42458</v>
      </c>
      <c r="F1040" s="25">
        <v>0</v>
      </c>
      <c r="G1040" s="25">
        <v>0</v>
      </c>
      <c r="H1040" s="25">
        <v>0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-597.69000000000005</v>
      </c>
      <c r="V1040" s="25">
        <v>-1003.0299999999997</v>
      </c>
      <c r="W1040" s="25">
        <v>0</v>
      </c>
      <c r="X1040" s="25">
        <v>0</v>
      </c>
      <c r="Y1040" s="25">
        <v>0</v>
      </c>
      <c r="Z1040" s="25">
        <v>0</v>
      </c>
      <c r="AA1040" s="25">
        <v>0</v>
      </c>
      <c r="AB1040" s="25">
        <v>-423.62999999999988</v>
      </c>
      <c r="AC1040" s="25">
        <v>0</v>
      </c>
      <c r="AD1040" s="25">
        <v>0</v>
      </c>
      <c r="AE1040" s="25">
        <v>-5093.4700000000012</v>
      </c>
      <c r="AF1040" s="26">
        <v>-7117.82</v>
      </c>
      <c r="AG1040" s="25">
        <v>0</v>
      </c>
      <c r="AH1040" s="25">
        <v>-2218.69</v>
      </c>
      <c r="AI1040" s="26">
        <v>-9336.51</v>
      </c>
    </row>
    <row r="1041" spans="1:35" x14ac:dyDescent="0.2">
      <c r="A1041" s="1">
        <v>63913</v>
      </c>
      <c r="B1041" s="40" t="s">
        <v>231</v>
      </c>
      <c r="C1041" s="1" t="s">
        <v>99</v>
      </c>
      <c r="D1041" s="2">
        <v>41992</v>
      </c>
      <c r="E1041" s="2">
        <v>42069</v>
      </c>
      <c r="F1041" s="25">
        <v>0</v>
      </c>
      <c r="G1041" s="25">
        <v>0</v>
      </c>
      <c r="H1041" s="25">
        <v>0</v>
      </c>
      <c r="I1041" s="25">
        <v>0</v>
      </c>
      <c r="J1041" s="25">
        <v>0</v>
      </c>
      <c r="K1041" s="25">
        <v>0</v>
      </c>
      <c r="L1041" s="25">
        <v>0</v>
      </c>
      <c r="M1041" s="25">
        <v>0</v>
      </c>
      <c r="N1041" s="25">
        <v>-198.91000000000025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0</v>
      </c>
      <c r="W1041" s="25">
        <v>0</v>
      </c>
      <c r="X1041" s="25">
        <v>0</v>
      </c>
      <c r="Y1041" s="25">
        <v>0</v>
      </c>
      <c r="Z1041" s="25">
        <v>0</v>
      </c>
      <c r="AA1041" s="25">
        <v>0</v>
      </c>
      <c r="AB1041" s="25">
        <v>0</v>
      </c>
      <c r="AC1041" s="25">
        <v>0</v>
      </c>
      <c r="AD1041" s="25">
        <v>0</v>
      </c>
      <c r="AE1041" s="25">
        <v>0</v>
      </c>
      <c r="AF1041" s="26">
        <v>-198.91</v>
      </c>
      <c r="AG1041" s="25">
        <v>0</v>
      </c>
      <c r="AH1041" s="25">
        <v>-113.37</v>
      </c>
      <c r="AI1041" s="26">
        <v>-312.27999999999997</v>
      </c>
    </row>
    <row r="1042" spans="1:35" x14ac:dyDescent="0.2">
      <c r="A1042" s="1">
        <v>55488</v>
      </c>
      <c r="B1042" s="40" t="s">
        <v>231</v>
      </c>
      <c r="C1042" s="1" t="s">
        <v>99</v>
      </c>
      <c r="D1042" s="2">
        <v>41992</v>
      </c>
      <c r="E1042" s="2">
        <v>42296</v>
      </c>
      <c r="F1042" s="25">
        <v>0</v>
      </c>
      <c r="G1042" s="25">
        <v>0</v>
      </c>
      <c r="H1042" s="25">
        <v>0</v>
      </c>
      <c r="I1042" s="25">
        <v>0</v>
      </c>
      <c r="J1042" s="25">
        <v>0</v>
      </c>
      <c r="K1042" s="25">
        <v>0</v>
      </c>
      <c r="L1042" s="25">
        <v>0</v>
      </c>
      <c r="M1042" s="25">
        <v>-477.96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0</v>
      </c>
      <c r="W1042" s="25">
        <v>0</v>
      </c>
      <c r="X1042" s="25">
        <v>0</v>
      </c>
      <c r="Y1042" s="25">
        <v>0</v>
      </c>
      <c r="Z1042" s="25">
        <v>0</v>
      </c>
      <c r="AA1042" s="25">
        <v>0</v>
      </c>
      <c r="AB1042" s="25">
        <v>0</v>
      </c>
      <c r="AC1042" s="25">
        <v>0</v>
      </c>
      <c r="AD1042" s="25">
        <v>0</v>
      </c>
      <c r="AE1042" s="25">
        <v>0</v>
      </c>
      <c r="AF1042" s="26">
        <v>-477.96</v>
      </c>
      <c r="AG1042" s="25">
        <v>0</v>
      </c>
      <c r="AH1042" s="25">
        <v>-145.64000000000001</v>
      </c>
      <c r="AI1042" s="26">
        <v>-623.6</v>
      </c>
    </row>
    <row r="1043" spans="1:35" x14ac:dyDescent="0.2">
      <c r="A1043" s="1">
        <v>61190</v>
      </c>
      <c r="B1043" s="40" t="s">
        <v>231</v>
      </c>
      <c r="C1043" s="1" t="s">
        <v>99</v>
      </c>
      <c r="D1043" s="2">
        <v>41992</v>
      </c>
      <c r="E1043" s="2">
        <v>42367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0</v>
      </c>
      <c r="W1043" s="25">
        <v>0</v>
      </c>
      <c r="X1043" s="25">
        <v>0</v>
      </c>
      <c r="Y1043" s="25">
        <v>0</v>
      </c>
      <c r="Z1043" s="25">
        <v>0</v>
      </c>
      <c r="AA1043" s="25">
        <v>0</v>
      </c>
      <c r="AB1043" s="25">
        <v>0</v>
      </c>
      <c r="AC1043" s="25">
        <v>0</v>
      </c>
      <c r="AD1043" s="25">
        <v>0</v>
      </c>
      <c r="AE1043" s="25">
        <v>0</v>
      </c>
      <c r="AF1043" s="26">
        <v>0</v>
      </c>
      <c r="AG1043" s="25">
        <v>0</v>
      </c>
      <c r="AH1043" s="25">
        <v>0</v>
      </c>
      <c r="AI1043" s="26">
        <v>0</v>
      </c>
    </row>
    <row r="1044" spans="1:35" x14ac:dyDescent="0.2">
      <c r="A1044" s="1">
        <v>69071</v>
      </c>
      <c r="B1044" s="40" t="s">
        <v>231</v>
      </c>
      <c r="C1044" s="1" t="s">
        <v>99</v>
      </c>
      <c r="D1044" s="2">
        <v>43250</v>
      </c>
      <c r="E1044" s="2">
        <v>44297</v>
      </c>
      <c r="F1044" s="25">
        <v>-107.37999999999988</v>
      </c>
      <c r="G1044" s="25">
        <v>-1.5</v>
      </c>
      <c r="H1044" s="25">
        <v>0</v>
      </c>
      <c r="I1044" s="25">
        <v>0</v>
      </c>
      <c r="J1044" s="25">
        <v>0</v>
      </c>
      <c r="K1044" s="25">
        <v>0</v>
      </c>
      <c r="L1044" s="25">
        <v>0</v>
      </c>
      <c r="M1044" s="25">
        <v>0</v>
      </c>
      <c r="N1044" s="25">
        <v>-1814.6800000000005</v>
      </c>
      <c r="O1044" s="25">
        <v>0</v>
      </c>
      <c r="P1044" s="25">
        <v>-94.589999999999918</v>
      </c>
      <c r="Q1044" s="25">
        <v>-0.8200000000000216</v>
      </c>
      <c r="R1044" s="25">
        <v>-19.94000000000009</v>
      </c>
      <c r="S1044" s="25">
        <v>-26.4</v>
      </c>
      <c r="T1044" s="25">
        <v>-327.33</v>
      </c>
      <c r="U1044" s="25">
        <v>-1523.9500000000005</v>
      </c>
      <c r="V1044" s="25">
        <v>-897.74</v>
      </c>
      <c r="W1044" s="25">
        <v>-2.85</v>
      </c>
      <c r="X1044" s="25">
        <v>-4.3099999999999996</v>
      </c>
      <c r="Y1044" s="25">
        <v>0</v>
      </c>
      <c r="Z1044" s="25">
        <v>-270.15999999999991</v>
      </c>
      <c r="AA1044" s="25">
        <v>-505.87</v>
      </c>
      <c r="AB1044" s="25">
        <v>-372.78999999999979</v>
      </c>
      <c r="AC1044" s="25">
        <v>0</v>
      </c>
      <c r="AD1044" s="25">
        <v>-1776.28</v>
      </c>
      <c r="AE1044" s="25">
        <v>-21509.900000000009</v>
      </c>
      <c r="AF1044" s="26">
        <v>-29256.49</v>
      </c>
      <c r="AG1044" s="25">
        <v>0</v>
      </c>
      <c r="AH1044" s="25">
        <v>-5205.2599999999966</v>
      </c>
      <c r="AI1044" s="26">
        <v>-34461.75</v>
      </c>
    </row>
    <row r="1045" spans="1:35" x14ac:dyDescent="0.2">
      <c r="A1045" s="1">
        <v>74692</v>
      </c>
      <c r="B1045" s="40" t="s">
        <v>231</v>
      </c>
      <c r="C1045" s="1" t="s">
        <v>99</v>
      </c>
      <c r="D1045" s="2">
        <v>44867</v>
      </c>
      <c r="E1045" s="2">
        <v>44913</v>
      </c>
      <c r="F1045" s="25">
        <v>0</v>
      </c>
      <c r="G1045" s="25">
        <v>0</v>
      </c>
      <c r="H1045" s="25">
        <v>0</v>
      </c>
      <c r="I1045" s="25">
        <v>0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0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25">
        <v>0</v>
      </c>
      <c r="AE1045" s="25">
        <v>0</v>
      </c>
      <c r="AF1045" s="26">
        <v>0</v>
      </c>
      <c r="AG1045" s="25">
        <v>0</v>
      </c>
      <c r="AH1045" s="25">
        <v>0</v>
      </c>
      <c r="AI1045" s="26">
        <v>0</v>
      </c>
    </row>
    <row r="1046" spans="1:35" x14ac:dyDescent="0.2">
      <c r="A1046" s="1">
        <v>29653</v>
      </c>
      <c r="B1046" s="40" t="s">
        <v>231</v>
      </c>
      <c r="C1046" s="1" t="s">
        <v>99</v>
      </c>
      <c r="D1046" s="2">
        <v>41992</v>
      </c>
      <c r="E1046" s="2">
        <v>42453</v>
      </c>
      <c r="F1046" s="25">
        <v>0</v>
      </c>
      <c r="G1046" s="25">
        <v>0</v>
      </c>
      <c r="H1046" s="25">
        <v>0</v>
      </c>
      <c r="I1046" s="25">
        <v>0</v>
      </c>
      <c r="J1046" s="25">
        <v>0</v>
      </c>
      <c r="K1046" s="25">
        <v>0</v>
      </c>
      <c r="L1046" s="25">
        <v>0</v>
      </c>
      <c r="M1046" s="25">
        <v>0</v>
      </c>
      <c r="N1046" s="25">
        <v>-294.52</v>
      </c>
      <c r="O1046" s="25">
        <v>0</v>
      </c>
      <c r="P1046" s="25">
        <v>-537.69000000000005</v>
      </c>
      <c r="Q1046" s="25">
        <v>-27.650000000000041</v>
      </c>
      <c r="R1046" s="25">
        <v>0</v>
      </c>
      <c r="S1046" s="25">
        <v>0</v>
      </c>
      <c r="T1046" s="25">
        <v>0</v>
      </c>
      <c r="U1046" s="25">
        <v>0</v>
      </c>
      <c r="V1046" s="25">
        <v>0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-215.82999999999987</v>
      </c>
      <c r="AC1046" s="25">
        <v>0</v>
      </c>
      <c r="AD1046" s="25">
        <v>0</v>
      </c>
      <c r="AE1046" s="25">
        <v>0</v>
      </c>
      <c r="AF1046" s="26">
        <v>-1075.69</v>
      </c>
      <c r="AG1046" s="25">
        <v>0</v>
      </c>
      <c r="AH1046" s="25">
        <v>-588.36</v>
      </c>
      <c r="AI1046" s="26">
        <v>-1664.05</v>
      </c>
    </row>
    <row r="1047" spans="1:35" x14ac:dyDescent="0.2">
      <c r="A1047" s="1">
        <v>62145</v>
      </c>
      <c r="B1047" s="40" t="s">
        <v>231</v>
      </c>
      <c r="C1047" s="1" t="s">
        <v>99</v>
      </c>
      <c r="D1047" s="2">
        <v>41992</v>
      </c>
      <c r="E1047" s="2">
        <v>42238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-1.999999999998181E-2</v>
      </c>
      <c r="N1047" s="25">
        <v>-863.68000000000097</v>
      </c>
      <c r="O1047" s="25">
        <v>0</v>
      </c>
      <c r="P1047" s="25">
        <v>0</v>
      </c>
      <c r="Q1047" s="25">
        <v>0</v>
      </c>
      <c r="R1047" s="25">
        <v>-18.12</v>
      </c>
      <c r="S1047" s="25">
        <v>-3.1100000000001309</v>
      </c>
      <c r="T1047" s="25">
        <v>-126.54999999999998</v>
      </c>
      <c r="U1047" s="25">
        <v>-1141.6900000000003</v>
      </c>
      <c r="V1047" s="25">
        <v>-921.30000000000007</v>
      </c>
      <c r="W1047" s="25">
        <v>0</v>
      </c>
      <c r="X1047" s="25">
        <v>0</v>
      </c>
      <c r="Y1047" s="25">
        <v>0</v>
      </c>
      <c r="Z1047" s="25">
        <v>0</v>
      </c>
      <c r="AA1047" s="25">
        <v>-486.05999999999955</v>
      </c>
      <c r="AB1047" s="25">
        <v>-168.08000000000013</v>
      </c>
      <c r="AC1047" s="25">
        <v>0</v>
      </c>
      <c r="AD1047" s="25">
        <v>0</v>
      </c>
      <c r="AE1047" s="25">
        <v>-13200.21</v>
      </c>
      <c r="AF1047" s="26">
        <v>-16928.82</v>
      </c>
      <c r="AG1047" s="25">
        <v>-487.26000000000016</v>
      </c>
      <c r="AH1047" s="25">
        <v>-5959.4900000000007</v>
      </c>
      <c r="AI1047" s="26">
        <v>-23375.57</v>
      </c>
    </row>
    <row r="1048" spans="1:35" x14ac:dyDescent="0.2">
      <c r="A1048" s="1">
        <v>72177</v>
      </c>
      <c r="B1048" s="40" t="s">
        <v>231</v>
      </c>
      <c r="C1048" s="1" t="s">
        <v>99</v>
      </c>
      <c r="D1048" s="2">
        <v>44279</v>
      </c>
      <c r="E1048" s="2">
        <v>44371</v>
      </c>
      <c r="F1048" s="25">
        <v>0</v>
      </c>
      <c r="G1048" s="25">
        <v>0</v>
      </c>
      <c r="H1048" s="25">
        <v>0</v>
      </c>
      <c r="I1048" s="25">
        <v>0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0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6">
        <v>0</v>
      </c>
      <c r="AG1048" s="25">
        <v>0</v>
      </c>
      <c r="AH1048" s="25">
        <v>0</v>
      </c>
      <c r="AI1048" s="26">
        <v>0</v>
      </c>
    </row>
    <row r="1049" spans="1:35" x14ac:dyDescent="0.2">
      <c r="A1049" s="1">
        <v>54415</v>
      </c>
      <c r="B1049" s="40" t="s">
        <v>231</v>
      </c>
      <c r="C1049" s="1" t="s">
        <v>99</v>
      </c>
      <c r="D1049" s="2">
        <v>41992</v>
      </c>
      <c r="E1049" s="2">
        <v>44068</v>
      </c>
      <c r="F1049" s="25">
        <v>-21.840000000000032</v>
      </c>
      <c r="G1049" s="25">
        <v>-1.5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-26.139999999999986</v>
      </c>
      <c r="N1049" s="25">
        <v>-2934.0740000000005</v>
      </c>
      <c r="O1049" s="25">
        <v>0</v>
      </c>
      <c r="P1049" s="25">
        <v>-1048.46</v>
      </c>
      <c r="Q1049" s="25">
        <v>-105.46</v>
      </c>
      <c r="R1049" s="25">
        <v>-2.95</v>
      </c>
      <c r="S1049" s="25">
        <v>0</v>
      </c>
      <c r="T1049" s="25">
        <v>-511.68999999999994</v>
      </c>
      <c r="U1049" s="25">
        <v>-10325.159999999996</v>
      </c>
      <c r="V1049" s="25">
        <v>-10656.019999999999</v>
      </c>
      <c r="W1049" s="25">
        <v>0</v>
      </c>
      <c r="X1049" s="25">
        <v>0</v>
      </c>
      <c r="Y1049" s="25">
        <v>0</v>
      </c>
      <c r="Z1049" s="25">
        <v>0</v>
      </c>
      <c r="AA1049" s="25">
        <v>-65.8</v>
      </c>
      <c r="AB1049" s="25">
        <v>-993.07999999999993</v>
      </c>
      <c r="AC1049" s="25">
        <v>0</v>
      </c>
      <c r="AD1049" s="25">
        <v>0</v>
      </c>
      <c r="AE1049" s="25">
        <v>-55864.939999999966</v>
      </c>
      <c r="AF1049" s="26">
        <v>-82557.11</v>
      </c>
      <c r="AG1049" s="25">
        <v>-2512.664000000002</v>
      </c>
      <c r="AH1049" s="25">
        <v>-28106.770000000011</v>
      </c>
      <c r="AI1049" s="26">
        <v>-113176.54</v>
      </c>
    </row>
    <row r="1050" spans="1:35" x14ac:dyDescent="0.2">
      <c r="A1050" s="1">
        <v>68073</v>
      </c>
      <c r="B1050" s="40" t="s">
        <v>231</v>
      </c>
      <c r="C1050" s="1" t="s">
        <v>99</v>
      </c>
      <c r="D1050" s="2">
        <v>42858</v>
      </c>
      <c r="E1050" s="2">
        <v>44593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0</v>
      </c>
      <c r="P1050" s="25">
        <v>0</v>
      </c>
      <c r="Q1050" s="25">
        <v>0</v>
      </c>
      <c r="R1050" s="25">
        <v>0</v>
      </c>
      <c r="S1050" s="25">
        <v>0</v>
      </c>
      <c r="T1050" s="25">
        <v>0</v>
      </c>
      <c r="U1050" s="25">
        <v>0</v>
      </c>
      <c r="V1050" s="25">
        <v>0</v>
      </c>
      <c r="W1050" s="25">
        <v>0</v>
      </c>
      <c r="X1050" s="25">
        <v>0</v>
      </c>
      <c r="Y1050" s="25">
        <v>0</v>
      </c>
      <c r="Z1050" s="25">
        <v>-156.48999999999984</v>
      </c>
      <c r="AA1050" s="25">
        <v>0</v>
      </c>
      <c r="AB1050" s="25">
        <v>-1596.6999999999996</v>
      </c>
      <c r="AC1050" s="25">
        <v>0</v>
      </c>
      <c r="AD1050" s="25">
        <v>0</v>
      </c>
      <c r="AE1050" s="25">
        <v>-1433.63</v>
      </c>
      <c r="AF1050" s="26">
        <v>-3186.82</v>
      </c>
      <c r="AG1050" s="25">
        <v>0</v>
      </c>
      <c r="AH1050" s="25">
        <v>-728.61999999999978</v>
      </c>
      <c r="AI1050" s="26">
        <v>-3915.44</v>
      </c>
    </row>
    <row r="1051" spans="1:35" x14ac:dyDescent="0.2">
      <c r="A1051" s="1">
        <v>46909</v>
      </c>
      <c r="B1051" s="40" t="s">
        <v>231</v>
      </c>
      <c r="C1051" s="1" t="s">
        <v>99</v>
      </c>
      <c r="D1051" s="2">
        <v>41992</v>
      </c>
      <c r="E1051" s="2">
        <v>44913</v>
      </c>
      <c r="F1051" s="25">
        <v>-57.329999999999927</v>
      </c>
      <c r="G1051" s="25">
        <v>-7.7300000000000182</v>
      </c>
      <c r="H1051" s="25">
        <v>0</v>
      </c>
      <c r="I1051" s="25">
        <v>0</v>
      </c>
      <c r="J1051" s="25">
        <v>-28.050000000000097</v>
      </c>
      <c r="K1051" s="25">
        <v>0</v>
      </c>
      <c r="L1051" s="25">
        <v>0</v>
      </c>
      <c r="M1051" s="25">
        <v>-97.5</v>
      </c>
      <c r="N1051" s="25">
        <v>-1185.1000000000006</v>
      </c>
      <c r="O1051" s="25">
        <v>-239.06000000000029</v>
      </c>
      <c r="P1051" s="25">
        <v>-1644.78</v>
      </c>
      <c r="Q1051" s="25">
        <v>-63.099999999999987</v>
      </c>
      <c r="R1051" s="25">
        <v>-77.879999999999896</v>
      </c>
      <c r="S1051" s="25">
        <v>0</v>
      </c>
      <c r="T1051" s="25">
        <v>0</v>
      </c>
      <c r="U1051" s="25">
        <v>-78.099999999999994</v>
      </c>
      <c r="V1051" s="25">
        <v>-2429.0499999999997</v>
      </c>
      <c r="W1051" s="25">
        <v>0</v>
      </c>
      <c r="X1051" s="25">
        <v>0</v>
      </c>
      <c r="Y1051" s="25">
        <v>0</v>
      </c>
      <c r="Z1051" s="25">
        <v>-52.679999999999978</v>
      </c>
      <c r="AA1051" s="25">
        <v>-45.91</v>
      </c>
      <c r="AB1051" s="25">
        <v>-703.47</v>
      </c>
      <c r="AC1051" s="25">
        <v>0</v>
      </c>
      <c r="AD1051" s="25">
        <v>0</v>
      </c>
      <c r="AE1051" s="25">
        <v>-8371.7400000000016</v>
      </c>
      <c r="AF1051" s="26">
        <v>-15081.48</v>
      </c>
      <c r="AG1051" s="25">
        <v>0</v>
      </c>
      <c r="AH1051" s="25">
        <v>-6226.8099999999977</v>
      </c>
      <c r="AI1051" s="26">
        <v>-21308.29</v>
      </c>
    </row>
    <row r="1052" spans="1:35" x14ac:dyDescent="0.2">
      <c r="A1052" s="1">
        <v>68344</v>
      </c>
      <c r="B1052" s="40" t="s">
        <v>231</v>
      </c>
      <c r="C1052" s="1" t="s">
        <v>99</v>
      </c>
      <c r="D1052" s="2">
        <v>42928</v>
      </c>
      <c r="E1052" s="2">
        <v>43111</v>
      </c>
      <c r="F1052" s="25">
        <v>0</v>
      </c>
      <c r="G1052" s="25">
        <v>0</v>
      </c>
      <c r="H1052" s="25">
        <v>0</v>
      </c>
      <c r="I1052" s="25">
        <v>0</v>
      </c>
      <c r="J1052" s="25">
        <v>0</v>
      </c>
      <c r="K1052" s="25">
        <v>0</v>
      </c>
      <c r="L1052" s="25">
        <v>0</v>
      </c>
      <c r="M1052" s="25">
        <v>0</v>
      </c>
      <c r="N1052" s="25">
        <v>-323.68000000000006</v>
      </c>
      <c r="O1052" s="25">
        <v>0</v>
      </c>
      <c r="P1052" s="25">
        <v>0</v>
      </c>
      <c r="Q1052" s="25">
        <v>0</v>
      </c>
      <c r="R1052" s="25">
        <v>0</v>
      </c>
      <c r="S1052" s="25">
        <v>-17.04</v>
      </c>
      <c r="T1052" s="25">
        <v>0</v>
      </c>
      <c r="U1052" s="25">
        <v>0</v>
      </c>
      <c r="V1052" s="25">
        <v>0</v>
      </c>
      <c r="W1052" s="25">
        <v>0</v>
      </c>
      <c r="X1052" s="25">
        <v>0</v>
      </c>
      <c r="Y1052" s="25">
        <v>0</v>
      </c>
      <c r="Z1052" s="25">
        <v>0</v>
      </c>
      <c r="AA1052" s="25">
        <v>0</v>
      </c>
      <c r="AB1052" s="25">
        <v>-171.91000000000008</v>
      </c>
      <c r="AC1052" s="25">
        <v>0</v>
      </c>
      <c r="AD1052" s="25">
        <v>-6201.15</v>
      </c>
      <c r="AE1052" s="25">
        <v>-9279.1500000000015</v>
      </c>
      <c r="AF1052" s="26">
        <v>-15992.93</v>
      </c>
      <c r="AG1052" s="25">
        <v>0</v>
      </c>
      <c r="AH1052" s="25">
        <v>-3526.39</v>
      </c>
      <c r="AI1052" s="26">
        <v>-19519.32</v>
      </c>
    </row>
    <row r="1053" spans="1:35" x14ac:dyDescent="0.2">
      <c r="A1053" s="1" t="s">
        <v>160</v>
      </c>
      <c r="B1053" s="40" t="s">
        <v>231</v>
      </c>
      <c r="C1053" s="1" t="s">
        <v>99</v>
      </c>
      <c r="D1053" s="2">
        <v>41992</v>
      </c>
      <c r="E1053" s="2">
        <v>43497</v>
      </c>
      <c r="F1053" s="25">
        <v>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0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6">
        <v>0</v>
      </c>
      <c r="AG1053" s="25">
        <v>0</v>
      </c>
      <c r="AH1053" s="25">
        <v>0</v>
      </c>
      <c r="AI1053" s="26">
        <v>0</v>
      </c>
    </row>
    <row r="1054" spans="1:35" x14ac:dyDescent="0.2">
      <c r="A1054" s="1">
        <v>71413</v>
      </c>
      <c r="B1054" s="40" t="s">
        <v>231</v>
      </c>
      <c r="C1054" s="1" t="s">
        <v>99</v>
      </c>
      <c r="D1054" s="2">
        <v>44125</v>
      </c>
      <c r="E1054" s="2">
        <v>44140</v>
      </c>
      <c r="F1054" s="25">
        <v>0</v>
      </c>
      <c r="G1054" s="25">
        <v>0</v>
      </c>
      <c r="H1054" s="25">
        <v>0</v>
      </c>
      <c r="I1054" s="25">
        <v>0</v>
      </c>
      <c r="J1054" s="25">
        <v>0</v>
      </c>
      <c r="K1054" s="25">
        <v>0</v>
      </c>
      <c r="L1054" s="25">
        <v>0</v>
      </c>
      <c r="M1054" s="25">
        <v>0</v>
      </c>
      <c r="N1054" s="25">
        <v>-34.269999999999996</v>
      </c>
      <c r="O1054" s="25">
        <v>0</v>
      </c>
      <c r="P1054" s="25">
        <v>0</v>
      </c>
      <c r="Q1054" s="25">
        <v>0</v>
      </c>
      <c r="R1054" s="25">
        <v>0</v>
      </c>
      <c r="S1054" s="25">
        <v>0</v>
      </c>
      <c r="T1054" s="25">
        <v>0</v>
      </c>
      <c r="U1054" s="25">
        <v>0</v>
      </c>
      <c r="V1054" s="25">
        <v>0</v>
      </c>
      <c r="W1054" s="25">
        <v>0</v>
      </c>
      <c r="X1054" s="25">
        <v>0</v>
      </c>
      <c r="Y1054" s="25">
        <v>0</v>
      </c>
      <c r="Z1054" s="25">
        <v>0</v>
      </c>
      <c r="AA1054" s="25">
        <v>0</v>
      </c>
      <c r="AB1054" s="25">
        <v>0</v>
      </c>
      <c r="AC1054" s="25">
        <v>0</v>
      </c>
      <c r="AD1054" s="25">
        <v>0</v>
      </c>
      <c r="AE1054" s="25">
        <v>-28.329999999999956</v>
      </c>
      <c r="AF1054" s="26">
        <v>-62.6</v>
      </c>
      <c r="AG1054" s="25">
        <v>0</v>
      </c>
      <c r="AH1054" s="25">
        <v>-1.6099999999999999</v>
      </c>
      <c r="AI1054" s="26">
        <v>-64.209999999999994</v>
      </c>
    </row>
    <row r="1055" spans="1:35" x14ac:dyDescent="0.2">
      <c r="A1055" s="1">
        <v>74990</v>
      </c>
      <c r="B1055" s="40" t="s">
        <v>231</v>
      </c>
      <c r="C1055" s="1" t="s">
        <v>99</v>
      </c>
      <c r="D1055" s="2">
        <v>44907</v>
      </c>
      <c r="E1055" s="2">
        <v>44913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  <c r="V1055" s="25">
        <v>0</v>
      </c>
      <c r="W1055" s="25">
        <v>0</v>
      </c>
      <c r="X1055" s="25">
        <v>0</v>
      </c>
      <c r="Y1055" s="25">
        <v>0</v>
      </c>
      <c r="Z1055" s="25">
        <v>0</v>
      </c>
      <c r="AA1055" s="25">
        <v>0</v>
      </c>
      <c r="AB1055" s="25">
        <v>0</v>
      </c>
      <c r="AC1055" s="25">
        <v>0</v>
      </c>
      <c r="AD1055" s="25">
        <v>0</v>
      </c>
      <c r="AE1055" s="25">
        <v>0</v>
      </c>
      <c r="AF1055" s="26">
        <v>0</v>
      </c>
      <c r="AG1055" s="25">
        <v>0</v>
      </c>
      <c r="AH1055" s="25">
        <v>0</v>
      </c>
      <c r="AI1055" s="26">
        <v>0</v>
      </c>
    </row>
    <row r="1056" spans="1:35" x14ac:dyDescent="0.2">
      <c r="A1056" s="1">
        <v>66867</v>
      </c>
      <c r="B1056" s="40" t="s">
        <v>231</v>
      </c>
      <c r="C1056" s="1" t="s">
        <v>99</v>
      </c>
      <c r="D1056" s="2">
        <v>42443</v>
      </c>
      <c r="E1056" s="2">
        <v>42458</v>
      </c>
      <c r="F1056" s="25">
        <v>0</v>
      </c>
      <c r="G1056" s="25">
        <v>0</v>
      </c>
      <c r="H1056" s="25">
        <v>0</v>
      </c>
      <c r="I1056" s="25">
        <v>0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-188.28999999999996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0</v>
      </c>
      <c r="W1056" s="25">
        <v>0</v>
      </c>
      <c r="X1056" s="25">
        <v>0</v>
      </c>
      <c r="Y1056" s="25">
        <v>0</v>
      </c>
      <c r="Z1056" s="25">
        <v>0</v>
      </c>
      <c r="AA1056" s="25">
        <v>0</v>
      </c>
      <c r="AB1056" s="25">
        <v>0</v>
      </c>
      <c r="AC1056" s="25">
        <v>0</v>
      </c>
      <c r="AD1056" s="25">
        <v>0</v>
      </c>
      <c r="AE1056" s="25">
        <v>-106.29</v>
      </c>
      <c r="AF1056" s="26">
        <v>-294.58</v>
      </c>
      <c r="AG1056" s="25">
        <v>0</v>
      </c>
      <c r="AH1056" s="25">
        <v>-146.19000000000005</v>
      </c>
      <c r="AI1056" s="26">
        <v>-440.77</v>
      </c>
    </row>
    <row r="1057" spans="1:35" x14ac:dyDescent="0.2">
      <c r="A1057" s="1">
        <v>72490</v>
      </c>
      <c r="B1057" s="40" t="s">
        <v>231</v>
      </c>
      <c r="C1057" s="1" t="s">
        <v>99</v>
      </c>
      <c r="D1057" s="2">
        <v>44356</v>
      </c>
      <c r="E1057" s="2">
        <v>44536</v>
      </c>
      <c r="F1057" s="25">
        <v>0</v>
      </c>
      <c r="G1057" s="25">
        <v>0</v>
      </c>
      <c r="H1057" s="25">
        <v>0</v>
      </c>
      <c r="I1057" s="25">
        <v>0</v>
      </c>
      <c r="J1057" s="25">
        <v>0</v>
      </c>
      <c r="K1057" s="25">
        <v>0</v>
      </c>
      <c r="L1057" s="25">
        <v>0</v>
      </c>
      <c r="M1057" s="25">
        <v>-2.0000000000209184E-2</v>
      </c>
      <c r="N1057" s="25">
        <v>-217.07</v>
      </c>
      <c r="O1057" s="25">
        <v>0</v>
      </c>
      <c r="P1057" s="25">
        <v>0</v>
      </c>
      <c r="Q1057" s="25">
        <v>-24.560000000000059</v>
      </c>
      <c r="R1057" s="25">
        <v>-3.55</v>
      </c>
      <c r="S1057" s="25">
        <v>0</v>
      </c>
      <c r="T1057" s="25">
        <v>-58.12</v>
      </c>
      <c r="U1057" s="25">
        <v>-165.41999999999976</v>
      </c>
      <c r="V1057" s="25">
        <v>0</v>
      </c>
      <c r="W1057" s="25">
        <v>0</v>
      </c>
      <c r="X1057" s="25">
        <v>0</v>
      </c>
      <c r="Y1057" s="25">
        <v>0</v>
      </c>
      <c r="Z1057" s="25">
        <v>0</v>
      </c>
      <c r="AA1057" s="25">
        <v>0</v>
      </c>
      <c r="AB1057" s="25">
        <v>0</v>
      </c>
      <c r="AC1057" s="25">
        <v>0</v>
      </c>
      <c r="AD1057" s="25">
        <v>0</v>
      </c>
      <c r="AE1057" s="25">
        <v>-3844.79</v>
      </c>
      <c r="AF1057" s="26">
        <v>-4313.53</v>
      </c>
      <c r="AG1057" s="25">
        <v>0</v>
      </c>
      <c r="AH1057" s="25">
        <v>-903.81000000000006</v>
      </c>
      <c r="AI1057" s="26">
        <v>-5217.34</v>
      </c>
    </row>
    <row r="1058" spans="1:35" x14ac:dyDescent="0.2">
      <c r="A1058" s="1">
        <v>67956</v>
      </c>
      <c r="B1058" s="40" t="s">
        <v>231</v>
      </c>
      <c r="C1058" s="1" t="s">
        <v>99</v>
      </c>
      <c r="D1058" s="2">
        <v>43628</v>
      </c>
      <c r="E1058" s="2">
        <v>44326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-9.9999999999909051E-2</v>
      </c>
      <c r="N1058" s="25">
        <v>-646.6400000000001</v>
      </c>
      <c r="O1058" s="25">
        <v>0</v>
      </c>
      <c r="P1058" s="25">
        <v>-457.5499999999999</v>
      </c>
      <c r="Q1058" s="25">
        <v>-18.600000000000001</v>
      </c>
      <c r="R1058" s="25">
        <v>-6.82</v>
      </c>
      <c r="S1058" s="25">
        <v>-15.75</v>
      </c>
      <c r="T1058" s="25">
        <v>-131.68000000000009</v>
      </c>
      <c r="U1058" s="25">
        <v>-726.28999999999962</v>
      </c>
      <c r="V1058" s="25">
        <v>-520.59</v>
      </c>
      <c r="W1058" s="25">
        <v>-2.85</v>
      </c>
      <c r="X1058" s="25">
        <v>-12.93</v>
      </c>
      <c r="Y1058" s="25">
        <v>0</v>
      </c>
      <c r="Z1058" s="25">
        <v>-148.54000000000008</v>
      </c>
      <c r="AA1058" s="25">
        <v>0</v>
      </c>
      <c r="AB1058" s="25">
        <v>-285.03999999999996</v>
      </c>
      <c r="AC1058" s="25">
        <v>0</v>
      </c>
      <c r="AD1058" s="25">
        <v>0</v>
      </c>
      <c r="AE1058" s="25">
        <v>-14260.360000000004</v>
      </c>
      <c r="AF1058" s="26">
        <v>-17233.740000000002</v>
      </c>
      <c r="AG1058" s="25">
        <v>0</v>
      </c>
      <c r="AH1058" s="25">
        <v>-2654.25</v>
      </c>
      <c r="AI1058" s="26">
        <v>-19887.990000000002</v>
      </c>
    </row>
    <row r="1059" spans="1:35" x14ac:dyDescent="0.2">
      <c r="A1059" s="1">
        <v>63493</v>
      </c>
      <c r="B1059" s="40" t="s">
        <v>231</v>
      </c>
      <c r="C1059" s="1" t="s">
        <v>99</v>
      </c>
      <c r="D1059" s="2">
        <v>41992</v>
      </c>
      <c r="E1059" s="2">
        <v>42049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-226.63999999999987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-66.169999999999789</v>
      </c>
      <c r="U1059" s="25">
        <v>-169.57999999999998</v>
      </c>
      <c r="V1059" s="25">
        <v>0</v>
      </c>
      <c r="W1059" s="25">
        <v>0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-787.68999999999983</v>
      </c>
      <c r="AF1059" s="26">
        <v>-1250.08</v>
      </c>
      <c r="AG1059" s="25">
        <v>0</v>
      </c>
      <c r="AH1059" s="25">
        <v>-717.53</v>
      </c>
      <c r="AI1059" s="26">
        <v>-1967.61</v>
      </c>
    </row>
    <row r="1060" spans="1:35" x14ac:dyDescent="0.2">
      <c r="A1060" s="1">
        <v>68679</v>
      </c>
      <c r="B1060" s="40" t="s">
        <v>231</v>
      </c>
      <c r="C1060" s="1" t="s">
        <v>99</v>
      </c>
      <c r="D1060" s="2">
        <v>43299</v>
      </c>
      <c r="E1060" s="2">
        <v>43530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-642.84999999999991</v>
      </c>
      <c r="O1060" s="25">
        <v>0</v>
      </c>
      <c r="P1060" s="25">
        <v>-109.82999999999993</v>
      </c>
      <c r="Q1060" s="25">
        <v>-2.6799999999999216</v>
      </c>
      <c r="R1060" s="25">
        <v>-13.24</v>
      </c>
      <c r="S1060" s="25">
        <v>-19.799999999999997</v>
      </c>
      <c r="T1060" s="25">
        <v>-140.07999999999996</v>
      </c>
      <c r="U1060" s="25">
        <v>-1499.7400000000005</v>
      </c>
      <c r="V1060" s="25">
        <v>-670.18000000000018</v>
      </c>
      <c r="W1060" s="25">
        <v>0</v>
      </c>
      <c r="X1060" s="25">
        <v>0</v>
      </c>
      <c r="Y1060" s="25">
        <v>0</v>
      </c>
      <c r="Z1060" s="25">
        <v>0</v>
      </c>
      <c r="AA1060" s="25">
        <v>-61.140000000000029</v>
      </c>
      <c r="AB1060" s="25">
        <v>0</v>
      </c>
      <c r="AC1060" s="25">
        <v>0</v>
      </c>
      <c r="AD1060" s="25">
        <v>0</v>
      </c>
      <c r="AE1060" s="25">
        <v>-7474.77</v>
      </c>
      <c r="AF1060" s="26">
        <v>-10634.31</v>
      </c>
      <c r="AG1060" s="25">
        <v>-272.97000000000014</v>
      </c>
      <c r="AH1060" s="25">
        <v>-2924.5299999999997</v>
      </c>
      <c r="AI1060" s="26">
        <v>-13831.81</v>
      </c>
    </row>
    <row r="1061" spans="1:35" x14ac:dyDescent="0.2">
      <c r="A1061" s="1">
        <v>66994</v>
      </c>
      <c r="B1061" s="40" t="s">
        <v>231</v>
      </c>
      <c r="C1061" s="1" t="s">
        <v>99</v>
      </c>
      <c r="D1061" s="2">
        <v>42494</v>
      </c>
      <c r="E1061" s="2">
        <v>43227</v>
      </c>
      <c r="F1061" s="25">
        <v>0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-188.52</v>
      </c>
      <c r="N1061" s="25">
        <v>-904.79000000000065</v>
      </c>
      <c r="O1061" s="25">
        <v>0</v>
      </c>
      <c r="P1061" s="25">
        <v>-726.26999999999987</v>
      </c>
      <c r="Q1061" s="25">
        <v>-33.79999999999999</v>
      </c>
      <c r="R1061" s="25">
        <v>0</v>
      </c>
      <c r="S1061" s="25">
        <v>0</v>
      </c>
      <c r="T1061" s="25">
        <v>-131.96999999999989</v>
      </c>
      <c r="U1061" s="25">
        <v>-2389.599999999999</v>
      </c>
      <c r="V1061" s="25">
        <v>-3205.7499999999995</v>
      </c>
      <c r="W1061" s="25">
        <v>0</v>
      </c>
      <c r="X1061" s="25">
        <v>0</v>
      </c>
      <c r="Y1061" s="25">
        <v>0</v>
      </c>
      <c r="Z1061" s="25">
        <v>0</v>
      </c>
      <c r="AA1061" s="25">
        <v>-6.910000000000057</v>
      </c>
      <c r="AB1061" s="25">
        <v>-224.08999999999989</v>
      </c>
      <c r="AC1061" s="25">
        <v>0</v>
      </c>
      <c r="AD1061" s="25">
        <v>0</v>
      </c>
      <c r="AE1061" s="25">
        <v>-27303.279999999999</v>
      </c>
      <c r="AF1061" s="26">
        <v>-35114.980000000003</v>
      </c>
      <c r="AG1061" s="25">
        <v>-537.9000000000002</v>
      </c>
      <c r="AH1061" s="25">
        <v>-11814.880000000001</v>
      </c>
      <c r="AI1061" s="26">
        <v>-47467.76</v>
      </c>
    </row>
    <row r="1062" spans="1:35" x14ac:dyDescent="0.2">
      <c r="A1062" s="1">
        <v>72051</v>
      </c>
      <c r="B1062" s="40" t="s">
        <v>231</v>
      </c>
      <c r="C1062" s="1" t="s">
        <v>99</v>
      </c>
      <c r="D1062" s="2">
        <v>44594</v>
      </c>
      <c r="E1062" s="2">
        <v>44681</v>
      </c>
      <c r="F1062" s="25">
        <v>0</v>
      </c>
      <c r="G1062" s="25">
        <v>0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-423.21000000000015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-22.46</v>
      </c>
      <c r="U1062" s="25">
        <v>0</v>
      </c>
      <c r="V1062" s="25">
        <v>0</v>
      </c>
      <c r="W1062" s="25">
        <v>0</v>
      </c>
      <c r="X1062" s="25">
        <v>0</v>
      </c>
      <c r="Y1062" s="25">
        <v>0</v>
      </c>
      <c r="Z1062" s="25">
        <v>0</v>
      </c>
      <c r="AA1062" s="25">
        <v>0</v>
      </c>
      <c r="AB1062" s="25">
        <v>0</v>
      </c>
      <c r="AC1062" s="25">
        <v>0</v>
      </c>
      <c r="AD1062" s="25">
        <v>0</v>
      </c>
      <c r="AE1062" s="25">
        <v>-10.699999999999916</v>
      </c>
      <c r="AF1062" s="26">
        <v>-456.37</v>
      </c>
      <c r="AG1062" s="25">
        <v>0</v>
      </c>
      <c r="AH1062" s="25">
        <v>-88.539999999999992</v>
      </c>
      <c r="AI1062" s="26">
        <v>-544.91</v>
      </c>
    </row>
    <row r="1063" spans="1:35" x14ac:dyDescent="0.2">
      <c r="A1063" s="1">
        <v>63345</v>
      </c>
      <c r="B1063" s="40" t="s">
        <v>231</v>
      </c>
      <c r="C1063" s="1" t="s">
        <v>99</v>
      </c>
      <c r="D1063" s="2">
        <v>41992</v>
      </c>
      <c r="E1063" s="2">
        <v>42519</v>
      </c>
      <c r="F1063" s="25">
        <v>-86.908000000000015</v>
      </c>
      <c r="G1063" s="25">
        <v>-1.5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-4.9999999999954525E-2</v>
      </c>
      <c r="N1063" s="25">
        <v>-1028.9199999999998</v>
      </c>
      <c r="O1063" s="25">
        <v>0</v>
      </c>
      <c r="P1063" s="25">
        <v>-199.44999999999987</v>
      </c>
      <c r="Q1063" s="25">
        <v>-982.54999999999939</v>
      </c>
      <c r="R1063" s="25">
        <v>-177.00000000000003</v>
      </c>
      <c r="S1063" s="25">
        <v>-67.37999999999991</v>
      </c>
      <c r="T1063" s="25">
        <v>-740.5100000000001</v>
      </c>
      <c r="U1063" s="25">
        <v>-3762.66</v>
      </c>
      <c r="V1063" s="25">
        <v>-3653.81</v>
      </c>
      <c r="W1063" s="25">
        <v>-2.46</v>
      </c>
      <c r="X1063" s="25">
        <v>0</v>
      </c>
      <c r="Y1063" s="25">
        <v>0</v>
      </c>
      <c r="Z1063" s="25">
        <v>-86.22</v>
      </c>
      <c r="AA1063" s="25">
        <v>-461.66999999999956</v>
      </c>
      <c r="AB1063" s="25">
        <v>-257.54000000000002</v>
      </c>
      <c r="AC1063" s="25">
        <v>0</v>
      </c>
      <c r="AD1063" s="25">
        <v>0</v>
      </c>
      <c r="AE1063" s="25">
        <v>-22277.850000000002</v>
      </c>
      <c r="AF1063" s="26">
        <v>-33786.480000000003</v>
      </c>
      <c r="AG1063" s="25">
        <v>-1298.5820000000001</v>
      </c>
      <c r="AH1063" s="25">
        <v>-11332.699999999999</v>
      </c>
      <c r="AI1063" s="26">
        <v>-46417.760000000002</v>
      </c>
    </row>
    <row r="1064" spans="1:35" x14ac:dyDescent="0.2">
      <c r="A1064" s="1">
        <v>69988</v>
      </c>
      <c r="B1064" s="40" t="s">
        <v>231</v>
      </c>
      <c r="C1064" s="1" t="s">
        <v>99</v>
      </c>
      <c r="D1064" s="2">
        <v>43509</v>
      </c>
      <c r="E1064" s="2">
        <v>44517</v>
      </c>
      <c r="F1064" s="25">
        <v>-25.990000000000123</v>
      </c>
      <c r="G1064" s="25">
        <v>-1.5</v>
      </c>
      <c r="H1064" s="25">
        <v>0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-493.07000000000005</v>
      </c>
      <c r="O1064" s="25">
        <v>-95.30999999999986</v>
      </c>
      <c r="P1064" s="25">
        <v>0</v>
      </c>
      <c r="Q1064" s="25">
        <v>0</v>
      </c>
      <c r="R1064" s="25">
        <v>0</v>
      </c>
      <c r="S1064" s="25">
        <v>0</v>
      </c>
      <c r="T1064" s="25">
        <v>-64.349999999999994</v>
      </c>
      <c r="U1064" s="25">
        <v>-158.6700000000001</v>
      </c>
      <c r="V1064" s="25">
        <v>-232.90999999999997</v>
      </c>
      <c r="W1064" s="25">
        <v>0</v>
      </c>
      <c r="X1064" s="25">
        <v>0</v>
      </c>
      <c r="Y1064" s="25">
        <v>0</v>
      </c>
      <c r="Z1064" s="25">
        <v>0</v>
      </c>
      <c r="AA1064" s="25">
        <v>-56.73999999999991</v>
      </c>
      <c r="AB1064" s="25">
        <v>-96.300000000000026</v>
      </c>
      <c r="AC1064" s="25">
        <v>0</v>
      </c>
      <c r="AD1064" s="25">
        <v>0</v>
      </c>
      <c r="AE1064" s="25">
        <v>-10688.1</v>
      </c>
      <c r="AF1064" s="26">
        <v>-11912.94</v>
      </c>
      <c r="AG1064" s="25">
        <v>0</v>
      </c>
      <c r="AH1064" s="25">
        <v>-1263.07</v>
      </c>
      <c r="AI1064" s="26">
        <v>-13176.01</v>
      </c>
    </row>
    <row r="1065" spans="1:35" x14ac:dyDescent="0.2">
      <c r="A1065" s="1">
        <v>73855</v>
      </c>
      <c r="B1065" s="40" t="s">
        <v>231</v>
      </c>
      <c r="C1065" s="1" t="s">
        <v>99</v>
      </c>
      <c r="D1065" s="2">
        <v>44657</v>
      </c>
      <c r="E1065" s="2">
        <v>44913</v>
      </c>
      <c r="F1065" s="25">
        <v>0</v>
      </c>
      <c r="G1065" s="25">
        <v>0</v>
      </c>
      <c r="H1065" s="25">
        <v>0</v>
      </c>
      <c r="I1065" s="25">
        <v>0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0</v>
      </c>
      <c r="W1065" s="25">
        <v>0</v>
      </c>
      <c r="X1065" s="25">
        <v>0</v>
      </c>
      <c r="Y1065" s="25">
        <v>0</v>
      </c>
      <c r="Z1065" s="25">
        <v>0</v>
      </c>
      <c r="AA1065" s="25">
        <v>0</v>
      </c>
      <c r="AB1065" s="25">
        <v>0</v>
      </c>
      <c r="AC1065" s="25">
        <v>0</v>
      </c>
      <c r="AD1065" s="25">
        <v>0</v>
      </c>
      <c r="AE1065" s="25">
        <v>0</v>
      </c>
      <c r="AF1065" s="26">
        <v>0</v>
      </c>
      <c r="AG1065" s="25">
        <v>0</v>
      </c>
      <c r="AH1065" s="25">
        <v>0</v>
      </c>
      <c r="AI1065" s="26">
        <v>0</v>
      </c>
    </row>
    <row r="1066" spans="1:35" x14ac:dyDescent="0.2">
      <c r="A1066" s="1">
        <v>74624</v>
      </c>
      <c r="B1066" s="40" t="s">
        <v>231</v>
      </c>
      <c r="C1066" s="1" t="s">
        <v>99</v>
      </c>
      <c r="D1066" s="2">
        <v>44860</v>
      </c>
      <c r="E1066" s="2">
        <v>44913</v>
      </c>
      <c r="F1066" s="25">
        <v>0</v>
      </c>
      <c r="G1066" s="25">
        <v>0</v>
      </c>
      <c r="H1066" s="25">
        <v>0</v>
      </c>
      <c r="I1066" s="25">
        <v>0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-3.2099999999999653</v>
      </c>
      <c r="V1066" s="25">
        <v>0</v>
      </c>
      <c r="W1066" s="25">
        <v>0</v>
      </c>
      <c r="X1066" s="25">
        <v>0</v>
      </c>
      <c r="Y1066" s="25">
        <v>0</v>
      </c>
      <c r="Z1066" s="25">
        <v>0</v>
      </c>
      <c r="AA1066" s="25">
        <v>0</v>
      </c>
      <c r="AB1066" s="25">
        <v>0</v>
      </c>
      <c r="AC1066" s="25">
        <v>0</v>
      </c>
      <c r="AD1066" s="25">
        <v>0</v>
      </c>
      <c r="AE1066" s="25">
        <v>-3.29</v>
      </c>
      <c r="AF1066" s="26">
        <v>-6.5</v>
      </c>
      <c r="AG1066" s="25">
        <v>0</v>
      </c>
      <c r="AH1066" s="25">
        <v>-1.07</v>
      </c>
      <c r="AI1066" s="26">
        <v>-7.57</v>
      </c>
    </row>
    <row r="1067" spans="1:35" x14ac:dyDescent="0.2">
      <c r="A1067" s="1">
        <v>68658</v>
      </c>
      <c r="B1067" s="40" t="s">
        <v>231</v>
      </c>
      <c r="C1067" s="1" t="s">
        <v>99</v>
      </c>
      <c r="D1067" s="2">
        <v>43040</v>
      </c>
      <c r="E1067" s="2">
        <v>43161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-130.76000000000025</v>
      </c>
      <c r="O1067" s="25">
        <v>0</v>
      </c>
      <c r="P1067" s="25">
        <v>0</v>
      </c>
      <c r="Q1067" s="25">
        <v>0</v>
      </c>
      <c r="R1067" s="25">
        <v>0</v>
      </c>
      <c r="S1067" s="25">
        <v>-31.950000000000003</v>
      </c>
      <c r="T1067" s="25">
        <v>0</v>
      </c>
      <c r="U1067" s="25">
        <v>-157.13000000000017</v>
      </c>
      <c r="V1067" s="25">
        <v>-197.41999999999996</v>
      </c>
      <c r="W1067" s="25">
        <v>0</v>
      </c>
      <c r="X1067" s="25">
        <v>0</v>
      </c>
      <c r="Y1067" s="25">
        <v>0</v>
      </c>
      <c r="Z1067" s="25">
        <v>-144.79000000000008</v>
      </c>
      <c r="AA1067" s="25">
        <v>-122.40999999999993</v>
      </c>
      <c r="AB1067" s="25">
        <v>-92.709999999999937</v>
      </c>
      <c r="AC1067" s="25">
        <v>0</v>
      </c>
      <c r="AD1067" s="25">
        <v>0</v>
      </c>
      <c r="AE1067" s="25">
        <v>-6198.4499999999989</v>
      </c>
      <c r="AF1067" s="26">
        <v>-7075.62</v>
      </c>
      <c r="AG1067" s="25">
        <v>-16.040000000000063</v>
      </c>
      <c r="AH1067" s="25">
        <v>-2545.7500000000005</v>
      </c>
      <c r="AI1067" s="26">
        <v>-9637.41</v>
      </c>
    </row>
    <row r="1068" spans="1:35" x14ac:dyDescent="0.2">
      <c r="A1068" s="1">
        <v>59699</v>
      </c>
      <c r="B1068" s="40" t="s">
        <v>231</v>
      </c>
      <c r="C1068" s="1" t="s">
        <v>99</v>
      </c>
      <c r="D1068" s="2">
        <v>42340</v>
      </c>
      <c r="E1068" s="2">
        <v>42796</v>
      </c>
      <c r="F1068" s="25">
        <v>0</v>
      </c>
      <c r="G1068" s="25">
        <v>0</v>
      </c>
      <c r="H1068" s="25">
        <v>0</v>
      </c>
      <c r="I1068" s="25">
        <v>0</v>
      </c>
      <c r="J1068" s="25">
        <v>0</v>
      </c>
      <c r="K1068" s="25">
        <v>0</v>
      </c>
      <c r="L1068" s="25">
        <v>0</v>
      </c>
      <c r="M1068" s="25">
        <v>-729.27</v>
      </c>
      <c r="N1068" s="25">
        <v>-956.80000000000007</v>
      </c>
      <c r="O1068" s="25">
        <v>0</v>
      </c>
      <c r="P1068" s="25">
        <v>-240.61999999999989</v>
      </c>
      <c r="Q1068" s="25">
        <v>0</v>
      </c>
      <c r="R1068" s="25">
        <v>-27.74</v>
      </c>
      <c r="S1068" s="25">
        <v>-26.619999999999905</v>
      </c>
      <c r="T1068" s="25">
        <v>-76.420000000000016</v>
      </c>
      <c r="U1068" s="25">
        <v>-1683.8899999999994</v>
      </c>
      <c r="V1068" s="25">
        <v>-1642.65</v>
      </c>
      <c r="W1068" s="25">
        <v>0</v>
      </c>
      <c r="X1068" s="25">
        <v>0</v>
      </c>
      <c r="Y1068" s="25">
        <v>0</v>
      </c>
      <c r="Z1068" s="25">
        <v>-35.560000000000144</v>
      </c>
      <c r="AA1068" s="25">
        <v>-877.60999999999979</v>
      </c>
      <c r="AB1068" s="25">
        <v>0</v>
      </c>
      <c r="AC1068" s="25">
        <v>0</v>
      </c>
      <c r="AD1068" s="25">
        <v>0</v>
      </c>
      <c r="AE1068" s="25">
        <v>-12853.709999999997</v>
      </c>
      <c r="AF1068" s="26">
        <v>-19150.89</v>
      </c>
      <c r="AG1068" s="25">
        <v>-493.79999999999995</v>
      </c>
      <c r="AH1068" s="25">
        <v>-8819.32</v>
      </c>
      <c r="AI1068" s="26">
        <v>-28464.01</v>
      </c>
    </row>
    <row r="1069" spans="1:35" x14ac:dyDescent="0.2">
      <c r="A1069" s="1">
        <v>65777</v>
      </c>
      <c r="B1069" s="40" t="s">
        <v>231</v>
      </c>
      <c r="C1069" s="1" t="s">
        <v>99</v>
      </c>
      <c r="D1069" s="2">
        <v>42893</v>
      </c>
      <c r="E1069" s="2">
        <v>44666</v>
      </c>
      <c r="F1069" s="25">
        <v>-71.849999999999909</v>
      </c>
      <c r="G1069" s="25">
        <v>-3</v>
      </c>
      <c r="H1069" s="25">
        <v>0</v>
      </c>
      <c r="I1069" s="25">
        <v>0</v>
      </c>
      <c r="J1069" s="25">
        <v>0</v>
      </c>
      <c r="K1069" s="25">
        <v>0</v>
      </c>
      <c r="L1069" s="25">
        <v>0</v>
      </c>
      <c r="M1069" s="25">
        <v>-327.3</v>
      </c>
      <c r="N1069" s="25">
        <v>-1186.3999999999999</v>
      </c>
      <c r="O1069" s="25">
        <v>0</v>
      </c>
      <c r="P1069" s="25">
        <v>-152.4400000000002</v>
      </c>
      <c r="Q1069" s="25">
        <v>-56.19</v>
      </c>
      <c r="R1069" s="25">
        <v>-57.16</v>
      </c>
      <c r="S1069" s="25">
        <v>0</v>
      </c>
      <c r="T1069" s="25">
        <v>-278.48000000000008</v>
      </c>
      <c r="U1069" s="25">
        <v>-2185.9699999999998</v>
      </c>
      <c r="V1069" s="25">
        <v>-3090.64</v>
      </c>
      <c r="W1069" s="25">
        <v>0</v>
      </c>
      <c r="X1069" s="25">
        <v>-8.1</v>
      </c>
      <c r="Y1069" s="25">
        <v>0</v>
      </c>
      <c r="Z1069" s="25">
        <v>-264.92</v>
      </c>
      <c r="AA1069" s="25">
        <v>-100.20000000000007</v>
      </c>
      <c r="AB1069" s="25">
        <v>-286.37999999999977</v>
      </c>
      <c r="AC1069" s="25">
        <v>0</v>
      </c>
      <c r="AD1069" s="25">
        <v>0</v>
      </c>
      <c r="AE1069" s="25">
        <v>-22352.89</v>
      </c>
      <c r="AF1069" s="26">
        <v>-30421.919999999998</v>
      </c>
      <c r="AG1069" s="25">
        <v>-310.70000000000016</v>
      </c>
      <c r="AH1069" s="25">
        <v>-7235.0999999999885</v>
      </c>
      <c r="AI1069" s="26">
        <v>-37967.72</v>
      </c>
    </row>
    <row r="1070" spans="1:35" x14ac:dyDescent="0.2">
      <c r="A1070" s="1">
        <v>62710</v>
      </c>
      <c r="B1070" s="40" t="s">
        <v>231</v>
      </c>
      <c r="C1070" s="1" t="s">
        <v>99</v>
      </c>
      <c r="D1070" s="2">
        <v>41992</v>
      </c>
      <c r="E1070" s="2">
        <v>42094</v>
      </c>
      <c r="F1070" s="25">
        <v>0</v>
      </c>
      <c r="G1070" s="25">
        <v>0</v>
      </c>
      <c r="H1070" s="25">
        <v>0</v>
      </c>
      <c r="I1070" s="25">
        <v>0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0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0</v>
      </c>
      <c r="AC1070" s="25">
        <v>0</v>
      </c>
      <c r="AD1070" s="25">
        <v>0</v>
      </c>
      <c r="AE1070" s="25">
        <v>0</v>
      </c>
      <c r="AF1070" s="26">
        <v>0</v>
      </c>
      <c r="AG1070" s="25">
        <v>0</v>
      </c>
      <c r="AH1070" s="25">
        <v>0</v>
      </c>
      <c r="AI1070" s="26">
        <v>0</v>
      </c>
    </row>
    <row r="1071" spans="1:35" x14ac:dyDescent="0.2">
      <c r="A1071" s="1">
        <v>71770</v>
      </c>
      <c r="B1071" s="40" t="s">
        <v>231</v>
      </c>
      <c r="C1071" s="1" t="s">
        <v>99</v>
      </c>
      <c r="D1071" s="2">
        <v>44202</v>
      </c>
      <c r="E1071" s="2">
        <v>44913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-202.97000000000031</v>
      </c>
      <c r="O1071" s="25">
        <v>0</v>
      </c>
      <c r="P1071" s="25">
        <v>0</v>
      </c>
      <c r="Q1071" s="25">
        <v>-0.83</v>
      </c>
      <c r="R1071" s="25">
        <v>0</v>
      </c>
      <c r="S1071" s="25">
        <v>-23.46</v>
      </c>
      <c r="T1071" s="25">
        <v>-68.05</v>
      </c>
      <c r="U1071" s="25">
        <v>-33.810000000000031</v>
      </c>
      <c r="V1071" s="25">
        <v>0</v>
      </c>
      <c r="W1071" s="25">
        <v>0</v>
      </c>
      <c r="X1071" s="25">
        <v>0</v>
      </c>
      <c r="Y1071" s="25">
        <v>0</v>
      </c>
      <c r="Z1071" s="25">
        <v>0</v>
      </c>
      <c r="AA1071" s="25">
        <v>-2.81</v>
      </c>
      <c r="AB1071" s="25">
        <v>0</v>
      </c>
      <c r="AC1071" s="25">
        <v>0</v>
      </c>
      <c r="AD1071" s="25">
        <v>0</v>
      </c>
      <c r="AE1071" s="25">
        <v>-2576.5200000000004</v>
      </c>
      <c r="AF1071" s="26">
        <v>-2908.45</v>
      </c>
      <c r="AG1071" s="25">
        <v>0</v>
      </c>
      <c r="AH1071" s="25">
        <v>-595.07999999999993</v>
      </c>
      <c r="AI1071" s="26">
        <v>-3503.53</v>
      </c>
    </row>
    <row r="1072" spans="1:35" x14ac:dyDescent="0.2">
      <c r="A1072" s="1">
        <v>60885</v>
      </c>
      <c r="B1072" s="40" t="s">
        <v>231</v>
      </c>
      <c r="C1072" s="1" t="s">
        <v>99</v>
      </c>
      <c r="D1072" s="2">
        <v>41992</v>
      </c>
      <c r="E1072" s="2">
        <v>42318</v>
      </c>
      <c r="F1072" s="25">
        <v>0</v>
      </c>
      <c r="G1072" s="25">
        <v>0</v>
      </c>
      <c r="H1072" s="25">
        <v>0</v>
      </c>
      <c r="I1072" s="25">
        <v>0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0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0</v>
      </c>
      <c r="AF1072" s="26">
        <v>0</v>
      </c>
      <c r="AG1072" s="25">
        <v>0</v>
      </c>
      <c r="AH1072" s="25">
        <v>0</v>
      </c>
      <c r="AI1072" s="26">
        <v>0</v>
      </c>
    </row>
    <row r="1073" spans="1:35" x14ac:dyDescent="0.2">
      <c r="A1073" s="1">
        <v>72756</v>
      </c>
      <c r="B1073" s="40" t="s">
        <v>231</v>
      </c>
      <c r="C1073" s="1" t="s">
        <v>99</v>
      </c>
      <c r="D1073" s="2">
        <v>44559</v>
      </c>
      <c r="E1073" s="2">
        <v>44741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0</v>
      </c>
      <c r="N1073" s="25">
        <v>-270.17999999999984</v>
      </c>
      <c r="O1073" s="25">
        <v>0</v>
      </c>
      <c r="P1073" s="25">
        <v>0</v>
      </c>
      <c r="Q1073" s="25">
        <v>0</v>
      </c>
      <c r="R1073" s="25">
        <v>-3.55</v>
      </c>
      <c r="S1073" s="25">
        <v>0</v>
      </c>
      <c r="T1073" s="25">
        <v>0</v>
      </c>
      <c r="U1073" s="25">
        <v>0</v>
      </c>
      <c r="V1073" s="25">
        <v>0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6">
        <v>-273.73</v>
      </c>
      <c r="AG1073" s="25">
        <v>0</v>
      </c>
      <c r="AH1073" s="25">
        <v>-51.05</v>
      </c>
      <c r="AI1073" s="26">
        <v>-324.77999999999997</v>
      </c>
    </row>
    <row r="1074" spans="1:35" x14ac:dyDescent="0.2">
      <c r="A1074" s="1">
        <v>69699</v>
      </c>
      <c r="B1074" s="40" t="s">
        <v>231</v>
      </c>
      <c r="C1074" s="1" t="s">
        <v>99</v>
      </c>
      <c r="D1074" s="2">
        <v>43390</v>
      </c>
      <c r="E1074" s="2">
        <v>43853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-31.149999999999977</v>
      </c>
      <c r="N1074" s="25">
        <v>-305.44999999999982</v>
      </c>
      <c r="O1074" s="25">
        <v>0</v>
      </c>
      <c r="P1074" s="25">
        <v>0</v>
      </c>
      <c r="Q1074" s="25">
        <v>0</v>
      </c>
      <c r="R1074" s="25">
        <v>-26.68</v>
      </c>
      <c r="S1074" s="25">
        <v>-97.969999999999956</v>
      </c>
      <c r="T1074" s="25">
        <v>0</v>
      </c>
      <c r="U1074" s="25">
        <v>-61.469999999999786</v>
      </c>
      <c r="V1074" s="25">
        <v>-2315.5199999999991</v>
      </c>
      <c r="W1074" s="25">
        <v>0</v>
      </c>
      <c r="X1074" s="25">
        <v>0</v>
      </c>
      <c r="Y1074" s="25">
        <v>0</v>
      </c>
      <c r="Z1074" s="25">
        <v>-370.92999999999989</v>
      </c>
      <c r="AA1074" s="25">
        <v>0</v>
      </c>
      <c r="AB1074" s="25">
        <v>-143.31999999999994</v>
      </c>
      <c r="AC1074" s="25">
        <v>0</v>
      </c>
      <c r="AD1074" s="25">
        <v>0</v>
      </c>
      <c r="AE1074" s="25">
        <v>-13407.710000000005</v>
      </c>
      <c r="AF1074" s="26">
        <v>-16760.2</v>
      </c>
      <c r="AG1074" s="25">
        <v>0</v>
      </c>
      <c r="AH1074" s="25">
        <v>-3153.2899999999995</v>
      </c>
      <c r="AI1074" s="26">
        <v>-19913.490000000002</v>
      </c>
    </row>
    <row r="1075" spans="1:35" x14ac:dyDescent="0.2">
      <c r="A1075" s="1">
        <v>50425</v>
      </c>
      <c r="B1075" s="40" t="s">
        <v>231</v>
      </c>
      <c r="C1075" s="1" t="s">
        <v>99</v>
      </c>
      <c r="D1075" s="2">
        <v>41992</v>
      </c>
      <c r="E1075" s="2">
        <v>42017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-871.98000000000036</v>
      </c>
      <c r="O1075" s="25">
        <v>0</v>
      </c>
      <c r="P1075" s="25">
        <v>0</v>
      </c>
      <c r="Q1075" s="25">
        <v>0</v>
      </c>
      <c r="R1075" s="25">
        <v>-5.9</v>
      </c>
      <c r="S1075" s="25">
        <v>-29.400000000000002</v>
      </c>
      <c r="T1075" s="25">
        <v>-83.672000000000054</v>
      </c>
      <c r="U1075" s="25">
        <v>-251.2</v>
      </c>
      <c r="V1075" s="25">
        <v>-564.02999999999986</v>
      </c>
      <c r="W1075" s="25">
        <v>0</v>
      </c>
      <c r="X1075" s="25">
        <v>0</v>
      </c>
      <c r="Y1075" s="25">
        <v>0</v>
      </c>
      <c r="Z1075" s="25">
        <v>0</v>
      </c>
      <c r="AA1075" s="25">
        <v>-36.5</v>
      </c>
      <c r="AB1075" s="25">
        <v>0</v>
      </c>
      <c r="AC1075" s="25">
        <v>0</v>
      </c>
      <c r="AD1075" s="25">
        <v>0</v>
      </c>
      <c r="AE1075" s="25">
        <v>-871.67000000000007</v>
      </c>
      <c r="AF1075" s="26">
        <v>-2714.35</v>
      </c>
      <c r="AG1075" s="25">
        <v>-100.76200000000003</v>
      </c>
      <c r="AH1075" s="25">
        <v>-1467.42</v>
      </c>
      <c r="AI1075" s="26">
        <v>-4282.53</v>
      </c>
    </row>
    <row r="1076" spans="1:35" x14ac:dyDescent="0.2">
      <c r="A1076" s="1">
        <v>61220</v>
      </c>
      <c r="B1076" s="40" t="s">
        <v>231</v>
      </c>
      <c r="C1076" s="1" t="s">
        <v>99</v>
      </c>
      <c r="D1076" s="2">
        <v>41992</v>
      </c>
      <c r="E1076" s="2">
        <v>42062</v>
      </c>
      <c r="F1076" s="25">
        <v>0</v>
      </c>
      <c r="G1076" s="25">
        <v>0</v>
      </c>
      <c r="H1076" s="25">
        <v>0</v>
      </c>
      <c r="I1076" s="25">
        <v>0</v>
      </c>
      <c r="J1076" s="25">
        <v>0</v>
      </c>
      <c r="K1076" s="25">
        <v>0</v>
      </c>
      <c r="L1076" s="25">
        <v>0</v>
      </c>
      <c r="M1076" s="25">
        <v>-51.069999999999936</v>
      </c>
      <c r="N1076" s="25">
        <v>-409</v>
      </c>
      <c r="O1076" s="25">
        <v>0</v>
      </c>
      <c r="P1076" s="25">
        <v>0</v>
      </c>
      <c r="Q1076" s="25">
        <v>0</v>
      </c>
      <c r="R1076" s="25">
        <v>-2.95</v>
      </c>
      <c r="S1076" s="25">
        <v>0</v>
      </c>
      <c r="T1076" s="25">
        <v>0</v>
      </c>
      <c r="U1076" s="25">
        <v>-845.06999999999937</v>
      </c>
      <c r="V1076" s="25">
        <v>-924.7299999999999</v>
      </c>
      <c r="W1076" s="25">
        <v>0</v>
      </c>
      <c r="X1076" s="25">
        <v>0</v>
      </c>
      <c r="Y1076" s="25">
        <v>0</v>
      </c>
      <c r="Z1076" s="25">
        <v>0</v>
      </c>
      <c r="AA1076" s="25">
        <v>0</v>
      </c>
      <c r="AB1076" s="25">
        <v>0</v>
      </c>
      <c r="AC1076" s="25">
        <v>0</v>
      </c>
      <c r="AD1076" s="25">
        <v>0</v>
      </c>
      <c r="AE1076" s="25">
        <v>-667.41000000000008</v>
      </c>
      <c r="AF1076" s="26">
        <v>-2900.23</v>
      </c>
      <c r="AG1076" s="25">
        <v>-189.25000000000003</v>
      </c>
      <c r="AH1076" s="25">
        <v>-1726.2800000000004</v>
      </c>
      <c r="AI1076" s="26">
        <v>-4815.76</v>
      </c>
    </row>
    <row r="1077" spans="1:35" x14ac:dyDescent="0.2">
      <c r="A1077" s="1">
        <v>63838</v>
      </c>
      <c r="B1077" s="40" t="s">
        <v>231</v>
      </c>
      <c r="C1077" s="1" t="s">
        <v>99</v>
      </c>
      <c r="D1077" s="2">
        <v>41992</v>
      </c>
      <c r="E1077" s="2">
        <v>43067</v>
      </c>
      <c r="F1077" s="25">
        <v>-228.2399999999999</v>
      </c>
      <c r="G1077" s="25">
        <v>-1.5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-609.89999999999986</v>
      </c>
      <c r="N1077" s="25">
        <v>-1987.6799999999998</v>
      </c>
      <c r="O1077" s="25">
        <v>0</v>
      </c>
      <c r="P1077" s="25">
        <v>-53.039999999999964</v>
      </c>
      <c r="Q1077" s="25">
        <v>-640.89000000000033</v>
      </c>
      <c r="R1077" s="25">
        <v>-102.13000000000001</v>
      </c>
      <c r="S1077" s="25">
        <v>-91.739999999999895</v>
      </c>
      <c r="T1077" s="25">
        <v>-562.57000000000005</v>
      </c>
      <c r="U1077" s="25">
        <v>-4226.9600000000019</v>
      </c>
      <c r="V1077" s="25">
        <v>-3529.8599999999997</v>
      </c>
      <c r="W1077" s="25">
        <v>0</v>
      </c>
      <c r="X1077" s="25">
        <v>0</v>
      </c>
      <c r="Y1077" s="25">
        <v>0</v>
      </c>
      <c r="Z1077" s="25">
        <v>0</v>
      </c>
      <c r="AA1077" s="25">
        <v>-192.36999999999995</v>
      </c>
      <c r="AB1077" s="25">
        <v>-445.12999999999988</v>
      </c>
      <c r="AC1077" s="25">
        <v>0</v>
      </c>
      <c r="AD1077" s="25">
        <v>-3686.8599999999997</v>
      </c>
      <c r="AE1077" s="25">
        <v>-28243.070000000007</v>
      </c>
      <c r="AF1077" s="26">
        <v>-44601.94</v>
      </c>
      <c r="AG1077" s="25">
        <v>-810.9399999999996</v>
      </c>
      <c r="AH1077" s="25">
        <v>-14297.760000000002</v>
      </c>
      <c r="AI1077" s="26">
        <v>-59710.64</v>
      </c>
    </row>
    <row r="1078" spans="1:35" x14ac:dyDescent="0.2">
      <c r="A1078" s="1">
        <v>64475</v>
      </c>
      <c r="B1078" s="40" t="s">
        <v>231</v>
      </c>
      <c r="C1078" s="1" t="s">
        <v>99</v>
      </c>
      <c r="D1078" s="2">
        <v>41992</v>
      </c>
      <c r="E1078" s="2">
        <v>42123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-806.3099999999996</v>
      </c>
      <c r="R1078" s="25">
        <v>-61.95</v>
      </c>
      <c r="S1078" s="25">
        <v>-13.72</v>
      </c>
      <c r="T1078" s="25">
        <v>-512.46</v>
      </c>
      <c r="U1078" s="25">
        <v>-2076.2000000000003</v>
      </c>
      <c r="V1078" s="25">
        <v>-1140.54</v>
      </c>
      <c r="W1078" s="25">
        <v>-4.92</v>
      </c>
      <c r="X1078" s="25">
        <v>0</v>
      </c>
      <c r="Y1078" s="25">
        <v>0</v>
      </c>
      <c r="Z1078" s="25">
        <v>0</v>
      </c>
      <c r="AA1078" s="25">
        <v>-450.46000000000004</v>
      </c>
      <c r="AB1078" s="25">
        <v>0</v>
      </c>
      <c r="AC1078" s="25">
        <v>0</v>
      </c>
      <c r="AD1078" s="25">
        <v>0</v>
      </c>
      <c r="AE1078" s="25">
        <v>-10914.489999999998</v>
      </c>
      <c r="AF1078" s="26">
        <v>-15981.05</v>
      </c>
      <c r="AG1078" s="25">
        <v>-453.74999999999994</v>
      </c>
      <c r="AH1078" s="25">
        <v>-5614.2699999999995</v>
      </c>
      <c r="AI1078" s="26">
        <v>-22049.07</v>
      </c>
    </row>
    <row r="1079" spans="1:35" x14ac:dyDescent="0.2">
      <c r="A1079" s="1">
        <v>66889</v>
      </c>
      <c r="B1079" s="40" t="s">
        <v>231</v>
      </c>
      <c r="C1079" s="1" t="s">
        <v>99</v>
      </c>
      <c r="D1079" s="2">
        <v>42480</v>
      </c>
      <c r="E1079" s="2">
        <v>42612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-411.72999999999979</v>
      </c>
      <c r="V1079" s="25">
        <v>-410.28999999999996</v>
      </c>
      <c r="W1079" s="25">
        <v>0</v>
      </c>
      <c r="X1079" s="25">
        <v>0</v>
      </c>
      <c r="Y1079" s="25">
        <v>0</v>
      </c>
      <c r="Z1079" s="25">
        <v>0</v>
      </c>
      <c r="AA1079" s="25">
        <v>0</v>
      </c>
      <c r="AB1079" s="25">
        <v>0</v>
      </c>
      <c r="AC1079" s="25">
        <v>0</v>
      </c>
      <c r="AD1079" s="25">
        <v>-4673.2700000000004</v>
      </c>
      <c r="AE1079" s="25">
        <v>-8003.46</v>
      </c>
      <c r="AF1079" s="26">
        <v>-13498.75</v>
      </c>
      <c r="AG1079" s="25">
        <v>0</v>
      </c>
      <c r="AH1079" s="25">
        <v>-4118.5000000000009</v>
      </c>
      <c r="AI1079" s="26">
        <v>-17617.25</v>
      </c>
    </row>
    <row r="1080" spans="1:35" x14ac:dyDescent="0.2">
      <c r="A1080" s="1">
        <v>71544</v>
      </c>
      <c r="B1080" s="40" t="s">
        <v>231</v>
      </c>
      <c r="C1080" s="1" t="s">
        <v>99</v>
      </c>
      <c r="D1080" s="2">
        <v>44580</v>
      </c>
      <c r="E1080" s="2">
        <v>44913</v>
      </c>
      <c r="F1080" s="25">
        <v>0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0</v>
      </c>
      <c r="W1080" s="25">
        <v>0</v>
      </c>
      <c r="X1080" s="25">
        <v>0</v>
      </c>
      <c r="Y1080" s="25">
        <v>0</v>
      </c>
      <c r="Z1080" s="25">
        <v>0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6">
        <v>0</v>
      </c>
      <c r="AG1080" s="25">
        <v>0</v>
      </c>
      <c r="AH1080" s="25">
        <v>0</v>
      </c>
      <c r="AI1080" s="26">
        <v>0</v>
      </c>
    </row>
    <row r="1081" spans="1:35" x14ac:dyDescent="0.2">
      <c r="A1081" s="1" t="s">
        <v>161</v>
      </c>
      <c r="B1081" s="40" t="s">
        <v>231</v>
      </c>
      <c r="C1081" s="1" t="s">
        <v>99</v>
      </c>
      <c r="D1081" s="2">
        <v>41992</v>
      </c>
      <c r="E1081" s="2">
        <v>44913</v>
      </c>
      <c r="F1081" s="25">
        <v>-48.372000000000071</v>
      </c>
      <c r="G1081" s="25">
        <v>-1.5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-312.56000000000051</v>
      </c>
      <c r="O1081" s="25">
        <v>0</v>
      </c>
      <c r="P1081" s="25">
        <v>0</v>
      </c>
      <c r="Q1081" s="25">
        <v>-1651.5100000000004</v>
      </c>
      <c r="R1081" s="25">
        <v>-17.770000000000003</v>
      </c>
      <c r="S1081" s="25">
        <v>-174.73999999999998</v>
      </c>
      <c r="T1081" s="25">
        <v>-818.03000000000009</v>
      </c>
      <c r="U1081" s="25">
        <v>-2615.86</v>
      </c>
      <c r="V1081" s="25">
        <v>-1788.8599999999997</v>
      </c>
      <c r="W1081" s="25">
        <v>0</v>
      </c>
      <c r="X1081" s="25">
        <v>0</v>
      </c>
      <c r="Y1081" s="25">
        <v>0</v>
      </c>
      <c r="Z1081" s="25">
        <v>0</v>
      </c>
      <c r="AA1081" s="25">
        <v>-700.60000000000014</v>
      </c>
      <c r="AB1081" s="25">
        <v>0</v>
      </c>
      <c r="AC1081" s="25">
        <v>-98.39</v>
      </c>
      <c r="AD1081" s="25">
        <v>-4495.49</v>
      </c>
      <c r="AE1081" s="25">
        <v>-22444.089999999993</v>
      </c>
      <c r="AF1081" s="26">
        <v>-35167.769999999997</v>
      </c>
      <c r="AG1081" s="25">
        <v>-373.62000000000023</v>
      </c>
      <c r="AH1081" s="25">
        <v>-18303.16</v>
      </c>
      <c r="AI1081" s="26">
        <v>-53844.55</v>
      </c>
    </row>
    <row r="1082" spans="1:35" x14ac:dyDescent="0.2">
      <c r="A1082" s="1">
        <v>66754</v>
      </c>
      <c r="B1082" s="40" t="s">
        <v>231</v>
      </c>
      <c r="C1082" s="1" t="s">
        <v>99</v>
      </c>
      <c r="D1082" s="2">
        <v>42403</v>
      </c>
      <c r="E1082" s="2">
        <v>42486</v>
      </c>
      <c r="F1082" s="25">
        <v>0</v>
      </c>
      <c r="G1082" s="25">
        <v>0</v>
      </c>
      <c r="H1082" s="25">
        <v>0</v>
      </c>
      <c r="I1082" s="25">
        <v>0</v>
      </c>
      <c r="J1082" s="25">
        <v>0</v>
      </c>
      <c r="K1082" s="25">
        <v>0</v>
      </c>
      <c r="L1082" s="25">
        <v>0</v>
      </c>
      <c r="M1082" s="25">
        <v>-185.8</v>
      </c>
      <c r="N1082" s="25">
        <v>-158.84</v>
      </c>
      <c r="O1082" s="25">
        <v>0</v>
      </c>
      <c r="P1082" s="25">
        <v>-152.99</v>
      </c>
      <c r="Q1082" s="25">
        <v>0</v>
      </c>
      <c r="R1082" s="25">
        <v>0</v>
      </c>
      <c r="S1082" s="25">
        <v>0</v>
      </c>
      <c r="T1082" s="25">
        <v>0</v>
      </c>
      <c r="U1082" s="25">
        <v>-32.100000000000051</v>
      </c>
      <c r="V1082" s="25">
        <v>0</v>
      </c>
      <c r="W1082" s="25">
        <v>0</v>
      </c>
      <c r="X1082" s="25">
        <v>0</v>
      </c>
      <c r="Y1082" s="25">
        <v>0</v>
      </c>
      <c r="Z1082" s="25">
        <v>0</v>
      </c>
      <c r="AA1082" s="25">
        <v>-166.88000000000022</v>
      </c>
      <c r="AB1082" s="25">
        <v>0</v>
      </c>
      <c r="AC1082" s="25">
        <v>0</v>
      </c>
      <c r="AD1082" s="25">
        <v>-1380.6100000000001</v>
      </c>
      <c r="AE1082" s="25">
        <v>-3047.44</v>
      </c>
      <c r="AF1082" s="26">
        <v>-5124.66</v>
      </c>
      <c r="AG1082" s="25">
        <v>0</v>
      </c>
      <c r="AH1082" s="25">
        <v>-2243.2100000000005</v>
      </c>
      <c r="AI1082" s="26">
        <v>-7367.87</v>
      </c>
    </row>
    <row r="1083" spans="1:35" x14ac:dyDescent="0.2">
      <c r="A1083" s="1">
        <v>69423</v>
      </c>
      <c r="B1083" s="40" t="s">
        <v>231</v>
      </c>
      <c r="C1083" s="1" t="s">
        <v>99</v>
      </c>
      <c r="D1083" s="2">
        <v>43292</v>
      </c>
      <c r="E1083" s="2">
        <v>43904</v>
      </c>
      <c r="F1083" s="25">
        <v>0</v>
      </c>
      <c r="G1083" s="25">
        <v>0</v>
      </c>
      <c r="H1083" s="25">
        <v>0</v>
      </c>
      <c r="I1083" s="25">
        <v>0</v>
      </c>
      <c r="J1083" s="25">
        <v>-2.9999999999972715E-2</v>
      </c>
      <c r="K1083" s="25">
        <v>0</v>
      </c>
      <c r="L1083" s="25">
        <v>0</v>
      </c>
      <c r="M1083" s="25">
        <v>-734.43</v>
      </c>
      <c r="N1083" s="25">
        <v>-1202.83</v>
      </c>
      <c r="O1083" s="25">
        <v>0</v>
      </c>
      <c r="P1083" s="25">
        <v>-10.310000000000059</v>
      </c>
      <c r="Q1083" s="25">
        <v>0</v>
      </c>
      <c r="R1083" s="25">
        <v>-3.41</v>
      </c>
      <c r="S1083" s="25">
        <v>-4.54</v>
      </c>
      <c r="T1083" s="25">
        <v>-75.37</v>
      </c>
      <c r="U1083" s="25">
        <v>-156.88999999999993</v>
      </c>
      <c r="V1083" s="25">
        <v>-1534.0699999999997</v>
      </c>
      <c r="W1083" s="25">
        <v>-19.5</v>
      </c>
      <c r="X1083" s="25">
        <v>0</v>
      </c>
      <c r="Y1083" s="25">
        <v>0</v>
      </c>
      <c r="Z1083" s="25">
        <v>-71.310000000000031</v>
      </c>
      <c r="AA1083" s="25">
        <v>-146.51999999999998</v>
      </c>
      <c r="AB1083" s="25">
        <v>0</v>
      </c>
      <c r="AC1083" s="25">
        <v>0</v>
      </c>
      <c r="AD1083" s="25">
        <v>0</v>
      </c>
      <c r="AE1083" s="25">
        <v>-21440.490000000005</v>
      </c>
      <c r="AF1083" s="26">
        <v>-25399.7</v>
      </c>
      <c r="AG1083" s="25">
        <v>0</v>
      </c>
      <c r="AH1083" s="25">
        <v>-2672.47</v>
      </c>
      <c r="AI1083" s="26">
        <v>-28072.17</v>
      </c>
    </row>
    <row r="1084" spans="1:35" x14ac:dyDescent="0.2">
      <c r="A1084" s="1">
        <v>69956</v>
      </c>
      <c r="B1084" s="40" t="s">
        <v>231</v>
      </c>
      <c r="C1084" s="1" t="s">
        <v>99</v>
      </c>
      <c r="D1084" s="2">
        <v>43467</v>
      </c>
      <c r="E1084" s="2">
        <v>43872</v>
      </c>
      <c r="F1084" s="25">
        <v>0</v>
      </c>
      <c r="G1084" s="25">
        <v>0</v>
      </c>
      <c r="H1084" s="25">
        <v>0</v>
      </c>
      <c r="I1084" s="25">
        <v>0</v>
      </c>
      <c r="J1084" s="25">
        <v>-111.56</v>
      </c>
      <c r="K1084" s="25">
        <v>0</v>
      </c>
      <c r="L1084" s="25">
        <v>0</v>
      </c>
      <c r="M1084" s="25">
        <v>-255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0</v>
      </c>
      <c r="W1084" s="25">
        <v>0</v>
      </c>
      <c r="X1084" s="25">
        <v>0</v>
      </c>
      <c r="Y1084" s="25">
        <v>0</v>
      </c>
      <c r="Z1084" s="25">
        <v>0</v>
      </c>
      <c r="AA1084" s="25">
        <v>0</v>
      </c>
      <c r="AB1084" s="25">
        <v>0</v>
      </c>
      <c r="AC1084" s="25">
        <v>0</v>
      </c>
      <c r="AD1084" s="25">
        <v>0</v>
      </c>
      <c r="AE1084" s="25">
        <v>0</v>
      </c>
      <c r="AF1084" s="26">
        <v>-366.56</v>
      </c>
      <c r="AG1084" s="25">
        <v>0</v>
      </c>
      <c r="AH1084" s="25">
        <v>-20.479999999999997</v>
      </c>
      <c r="AI1084" s="26">
        <v>-387.04</v>
      </c>
    </row>
    <row r="1085" spans="1:35" x14ac:dyDescent="0.2">
      <c r="A1085" s="1">
        <v>70715</v>
      </c>
      <c r="B1085" s="40" t="s">
        <v>231</v>
      </c>
      <c r="C1085" s="1" t="s">
        <v>99</v>
      </c>
      <c r="D1085" s="2">
        <v>43747</v>
      </c>
      <c r="E1085" s="2">
        <v>43912</v>
      </c>
      <c r="F1085" s="25">
        <v>0</v>
      </c>
      <c r="G1085" s="25">
        <v>0</v>
      </c>
      <c r="H1085" s="25">
        <v>0</v>
      </c>
      <c r="I1085" s="25">
        <v>0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-72.230000000000018</v>
      </c>
      <c r="V1085" s="25">
        <v>-467.2399999999999</v>
      </c>
      <c r="W1085" s="25">
        <v>0</v>
      </c>
      <c r="X1085" s="25">
        <v>0</v>
      </c>
      <c r="Y1085" s="25">
        <v>0</v>
      </c>
      <c r="Z1085" s="25">
        <v>0</v>
      </c>
      <c r="AA1085" s="25">
        <v>0</v>
      </c>
      <c r="AB1085" s="25">
        <v>-296.39999999999992</v>
      </c>
      <c r="AC1085" s="25">
        <v>0</v>
      </c>
      <c r="AD1085" s="25">
        <v>0</v>
      </c>
      <c r="AE1085" s="25">
        <v>-2114.5799999999995</v>
      </c>
      <c r="AF1085" s="26">
        <v>-2950.45</v>
      </c>
      <c r="AG1085" s="25">
        <v>0</v>
      </c>
      <c r="AH1085" s="25">
        <v>-408.5</v>
      </c>
      <c r="AI1085" s="26">
        <v>-3358.95</v>
      </c>
    </row>
    <row r="1086" spans="1:35" x14ac:dyDescent="0.2">
      <c r="A1086" s="1">
        <v>73849</v>
      </c>
      <c r="B1086" s="40" t="s">
        <v>231</v>
      </c>
      <c r="C1086" s="1" t="s">
        <v>99</v>
      </c>
      <c r="D1086" s="2">
        <v>44657</v>
      </c>
      <c r="E1086" s="2">
        <v>44696</v>
      </c>
      <c r="F1086" s="25">
        <v>0</v>
      </c>
      <c r="G1086" s="25">
        <v>0</v>
      </c>
      <c r="H1086" s="25">
        <v>0</v>
      </c>
      <c r="I1086" s="25">
        <v>0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0</v>
      </c>
      <c r="W1086" s="25">
        <v>0</v>
      </c>
      <c r="X1086" s="25">
        <v>0</v>
      </c>
      <c r="Y1086" s="25">
        <v>0</v>
      </c>
      <c r="Z1086" s="25">
        <v>0</v>
      </c>
      <c r="AA1086" s="25">
        <v>0</v>
      </c>
      <c r="AB1086" s="25">
        <v>0</v>
      </c>
      <c r="AC1086" s="25">
        <v>0</v>
      </c>
      <c r="AD1086" s="25">
        <v>0</v>
      </c>
      <c r="AE1086" s="25">
        <v>0</v>
      </c>
      <c r="AF1086" s="26">
        <v>0</v>
      </c>
      <c r="AG1086" s="25">
        <v>0</v>
      </c>
      <c r="AH1086" s="25">
        <v>0</v>
      </c>
      <c r="AI1086" s="26">
        <v>0</v>
      </c>
    </row>
    <row r="1087" spans="1:35" x14ac:dyDescent="0.2">
      <c r="A1087" s="1">
        <v>71011</v>
      </c>
      <c r="B1087" s="40" t="s">
        <v>231</v>
      </c>
      <c r="C1087" s="1" t="s">
        <v>99</v>
      </c>
      <c r="D1087" s="2">
        <v>43838</v>
      </c>
      <c r="E1087" s="2">
        <v>43909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-71.559999999999917</v>
      </c>
      <c r="O1087" s="25">
        <v>0</v>
      </c>
      <c r="P1087" s="25">
        <v>0</v>
      </c>
      <c r="Q1087" s="25">
        <v>0</v>
      </c>
      <c r="R1087" s="25">
        <v>0</v>
      </c>
      <c r="S1087" s="25">
        <v>-4.54</v>
      </c>
      <c r="T1087" s="25">
        <v>0</v>
      </c>
      <c r="U1087" s="25">
        <v>-77.679999999999978</v>
      </c>
      <c r="V1087" s="25">
        <v>0</v>
      </c>
      <c r="W1087" s="25">
        <v>0</v>
      </c>
      <c r="X1087" s="25">
        <v>0</v>
      </c>
      <c r="Y1087" s="25">
        <v>0</v>
      </c>
      <c r="Z1087" s="25">
        <v>0</v>
      </c>
      <c r="AA1087" s="25">
        <v>0</v>
      </c>
      <c r="AB1087" s="25">
        <v>0</v>
      </c>
      <c r="AC1087" s="25">
        <v>0</v>
      </c>
      <c r="AD1087" s="25">
        <v>0</v>
      </c>
      <c r="AE1087" s="25">
        <v>-1800.4699999999993</v>
      </c>
      <c r="AF1087" s="26">
        <v>-1954.25</v>
      </c>
      <c r="AG1087" s="25">
        <v>0</v>
      </c>
      <c r="AH1087" s="25">
        <v>-222.34999999999997</v>
      </c>
      <c r="AI1087" s="26">
        <v>-2176.6</v>
      </c>
    </row>
    <row r="1088" spans="1:35" x14ac:dyDescent="0.2">
      <c r="A1088" s="1">
        <v>65117</v>
      </c>
      <c r="B1088" s="40" t="s">
        <v>231</v>
      </c>
      <c r="C1088" s="1" t="s">
        <v>99</v>
      </c>
      <c r="D1088" s="2">
        <v>42361</v>
      </c>
      <c r="E1088" s="2">
        <v>42479</v>
      </c>
      <c r="F1088" s="25">
        <v>0</v>
      </c>
      <c r="G1088" s="25">
        <v>0</v>
      </c>
      <c r="H1088" s="25">
        <v>0</v>
      </c>
      <c r="I1088" s="25">
        <v>0</v>
      </c>
      <c r="J1088" s="25">
        <v>0</v>
      </c>
      <c r="K1088" s="25">
        <v>0</v>
      </c>
      <c r="L1088" s="25">
        <v>0</v>
      </c>
      <c r="M1088" s="25">
        <v>0</v>
      </c>
      <c r="N1088" s="25">
        <v>-269.68999999999983</v>
      </c>
      <c r="O1088" s="25">
        <v>0</v>
      </c>
      <c r="P1088" s="25">
        <v>-138.38999999999976</v>
      </c>
      <c r="Q1088" s="25">
        <v>-64.92</v>
      </c>
      <c r="R1088" s="25">
        <v>-3.02</v>
      </c>
      <c r="S1088" s="25">
        <v>0</v>
      </c>
      <c r="T1088" s="25">
        <v>-139.35999999999999</v>
      </c>
      <c r="U1088" s="25">
        <v>-807.75999999999965</v>
      </c>
      <c r="V1088" s="25">
        <v>-1305.33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0</v>
      </c>
      <c r="AD1088" s="25">
        <v>0</v>
      </c>
      <c r="AE1088" s="25">
        <v>-2490.58</v>
      </c>
      <c r="AF1088" s="26">
        <v>-5219.05</v>
      </c>
      <c r="AG1088" s="25">
        <v>-236.78999999999991</v>
      </c>
      <c r="AH1088" s="25">
        <v>-2526.11</v>
      </c>
      <c r="AI1088" s="26">
        <v>-7981.95</v>
      </c>
    </row>
    <row r="1089" spans="1:35" x14ac:dyDescent="0.2">
      <c r="A1089" s="1">
        <v>70033</v>
      </c>
      <c r="B1089" s="40" t="s">
        <v>231</v>
      </c>
      <c r="C1089" s="1" t="s">
        <v>99</v>
      </c>
      <c r="D1089" s="2">
        <v>43509</v>
      </c>
      <c r="E1089" s="2">
        <v>43699</v>
      </c>
      <c r="F1089" s="25">
        <v>0</v>
      </c>
      <c r="G1089" s="25">
        <v>0</v>
      </c>
      <c r="H1089" s="25">
        <v>0</v>
      </c>
      <c r="I1089" s="25">
        <v>0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0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0</v>
      </c>
      <c r="AE1089" s="25">
        <v>0</v>
      </c>
      <c r="AF1089" s="26">
        <v>0</v>
      </c>
      <c r="AG1089" s="25">
        <v>0</v>
      </c>
      <c r="AH1089" s="25">
        <v>0</v>
      </c>
      <c r="AI1089" s="26">
        <v>0</v>
      </c>
    </row>
    <row r="1090" spans="1:35" x14ac:dyDescent="0.2">
      <c r="A1090" s="1">
        <v>64228</v>
      </c>
      <c r="B1090" s="40" t="s">
        <v>231</v>
      </c>
      <c r="C1090" s="1" t="s">
        <v>99</v>
      </c>
      <c r="D1090" s="2">
        <v>41992</v>
      </c>
      <c r="E1090" s="2">
        <v>42032</v>
      </c>
      <c r="F1090" s="25">
        <v>0</v>
      </c>
      <c r="G1090" s="25">
        <v>0</v>
      </c>
      <c r="H1090" s="25">
        <v>0</v>
      </c>
      <c r="I1090" s="25">
        <v>0</v>
      </c>
      <c r="J1090" s="25">
        <v>0</v>
      </c>
      <c r="K1090" s="25">
        <v>0</v>
      </c>
      <c r="L1090" s="25">
        <v>0</v>
      </c>
      <c r="M1090" s="25">
        <v>-9.9999999999994316E-2</v>
      </c>
      <c r="N1090" s="25">
        <v>-11.81</v>
      </c>
      <c r="O1090" s="25">
        <v>-38.769999999999868</v>
      </c>
      <c r="P1090" s="25">
        <v>0</v>
      </c>
      <c r="Q1090" s="25">
        <v>0</v>
      </c>
      <c r="R1090" s="25">
        <v>0</v>
      </c>
      <c r="S1090" s="25">
        <v>0</v>
      </c>
      <c r="T1090" s="25">
        <v>-32.190000000000133</v>
      </c>
      <c r="U1090" s="25">
        <v>-181.60600000000002</v>
      </c>
      <c r="V1090" s="25">
        <v>0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0</v>
      </c>
      <c r="AE1090" s="25">
        <v>-665.5</v>
      </c>
      <c r="AF1090" s="26">
        <v>-929.98</v>
      </c>
      <c r="AG1090" s="25">
        <v>0</v>
      </c>
      <c r="AH1090" s="25">
        <v>-348.29</v>
      </c>
      <c r="AI1090" s="26">
        <v>-1278.27</v>
      </c>
    </row>
    <row r="1091" spans="1:35" x14ac:dyDescent="0.2">
      <c r="A1091" s="1">
        <v>72558</v>
      </c>
      <c r="B1091" s="40" t="s">
        <v>231</v>
      </c>
      <c r="C1091" s="1" t="s">
        <v>99</v>
      </c>
      <c r="D1091" s="2">
        <v>44349</v>
      </c>
      <c r="E1091" s="2">
        <v>44537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-113.55999999999966</v>
      </c>
      <c r="O1091" s="25">
        <v>0</v>
      </c>
      <c r="P1091" s="25">
        <v>0</v>
      </c>
      <c r="Q1091" s="25">
        <v>-1.18</v>
      </c>
      <c r="R1091" s="25">
        <v>0</v>
      </c>
      <c r="S1091" s="25">
        <v>-14.22</v>
      </c>
      <c r="T1091" s="25">
        <v>-57.4</v>
      </c>
      <c r="U1091" s="25">
        <v>-268.54000000000002</v>
      </c>
      <c r="V1091" s="25">
        <v>0</v>
      </c>
      <c r="W1091" s="25">
        <v>-20.440000000000001</v>
      </c>
      <c r="X1091" s="25">
        <v>0</v>
      </c>
      <c r="Y1091" s="25">
        <v>0</v>
      </c>
      <c r="Z1091" s="25">
        <v>-34.700000000000003</v>
      </c>
      <c r="AA1091" s="25">
        <v>0</v>
      </c>
      <c r="AB1091" s="25">
        <v>0</v>
      </c>
      <c r="AC1091" s="25">
        <v>0</v>
      </c>
      <c r="AD1091" s="25">
        <v>0</v>
      </c>
      <c r="AE1091" s="25">
        <v>-1622.9699999999998</v>
      </c>
      <c r="AF1091" s="26">
        <v>-2133.0100000000002</v>
      </c>
      <c r="AG1091" s="25">
        <v>0</v>
      </c>
      <c r="AH1091" s="25">
        <v>-446.7</v>
      </c>
      <c r="AI1091" s="26">
        <v>-2579.71</v>
      </c>
    </row>
    <row r="1092" spans="1:35" x14ac:dyDescent="0.2">
      <c r="A1092" s="1">
        <v>69593</v>
      </c>
      <c r="B1092" s="40" t="s">
        <v>231</v>
      </c>
      <c r="C1092" s="1" t="s">
        <v>99</v>
      </c>
      <c r="D1092" s="2">
        <v>43362</v>
      </c>
      <c r="E1092" s="2">
        <v>43873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-946.0900000000006</v>
      </c>
      <c r="O1092" s="25">
        <v>0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-660.15999999999929</v>
      </c>
      <c r="V1092" s="25">
        <v>-79.769999999999811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-407.09000000000009</v>
      </c>
      <c r="AC1092" s="25">
        <v>0</v>
      </c>
      <c r="AD1092" s="25">
        <v>0</v>
      </c>
      <c r="AE1092" s="25">
        <v>-3117.6699999999996</v>
      </c>
      <c r="AF1092" s="26">
        <v>-5210.78</v>
      </c>
      <c r="AG1092" s="25">
        <v>0</v>
      </c>
      <c r="AH1092" s="25">
        <v>-1081.8399999999999</v>
      </c>
      <c r="AI1092" s="26">
        <v>-6292.62</v>
      </c>
    </row>
    <row r="1093" spans="1:35" x14ac:dyDescent="0.2">
      <c r="A1093" s="1">
        <v>73742</v>
      </c>
      <c r="B1093" s="40" t="s">
        <v>231</v>
      </c>
      <c r="C1093" s="1" t="s">
        <v>99</v>
      </c>
      <c r="D1093" s="2">
        <v>44643</v>
      </c>
      <c r="E1093" s="2">
        <v>44907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6">
        <v>0</v>
      </c>
      <c r="AG1093" s="25">
        <v>0</v>
      </c>
      <c r="AH1093" s="25">
        <v>0</v>
      </c>
      <c r="AI1093" s="26">
        <v>0</v>
      </c>
    </row>
    <row r="1094" spans="1:35" x14ac:dyDescent="0.2">
      <c r="A1094" s="1">
        <v>69292</v>
      </c>
      <c r="B1094" s="40" t="s">
        <v>231</v>
      </c>
      <c r="C1094" s="1" t="s">
        <v>99</v>
      </c>
      <c r="D1094" s="2">
        <v>43250</v>
      </c>
      <c r="E1094" s="2">
        <v>44125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-5.0000000000409273E-2</v>
      </c>
      <c r="N1094" s="25">
        <v>-1364.7200000000003</v>
      </c>
      <c r="O1094" s="25">
        <v>0</v>
      </c>
      <c r="P1094" s="25">
        <v>0</v>
      </c>
      <c r="Q1094" s="25">
        <v>0</v>
      </c>
      <c r="R1094" s="25">
        <v>-3.41</v>
      </c>
      <c r="S1094" s="25">
        <v>0</v>
      </c>
      <c r="T1094" s="25">
        <v>-54.549999999999883</v>
      </c>
      <c r="U1094" s="25">
        <v>-324.19999999999987</v>
      </c>
      <c r="V1094" s="25">
        <v>-1836.0100000000002</v>
      </c>
      <c r="W1094" s="25">
        <v>0</v>
      </c>
      <c r="X1094" s="25">
        <v>0</v>
      </c>
      <c r="Y1094" s="25">
        <v>0</v>
      </c>
      <c r="Z1094" s="25">
        <v>0</v>
      </c>
      <c r="AA1094" s="25">
        <v>-182.22</v>
      </c>
      <c r="AB1094" s="25">
        <v>-133.47999999999979</v>
      </c>
      <c r="AC1094" s="25">
        <v>0</v>
      </c>
      <c r="AD1094" s="25">
        <v>0</v>
      </c>
      <c r="AE1094" s="25">
        <v>-30668.189999999995</v>
      </c>
      <c r="AF1094" s="26">
        <v>-34566.83</v>
      </c>
      <c r="AG1094" s="25">
        <v>0</v>
      </c>
      <c r="AH1094" s="25">
        <v>-3767.0200000000009</v>
      </c>
      <c r="AI1094" s="26">
        <v>-38333.85</v>
      </c>
    </row>
    <row r="1095" spans="1:35" x14ac:dyDescent="0.2">
      <c r="A1095" s="1">
        <v>71123</v>
      </c>
      <c r="B1095" s="40" t="s">
        <v>231</v>
      </c>
      <c r="C1095" s="1" t="s">
        <v>99</v>
      </c>
      <c r="D1095" s="2">
        <v>43901</v>
      </c>
      <c r="E1095" s="2">
        <v>43913</v>
      </c>
      <c r="F1095" s="25">
        <v>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-13.379999999999924</v>
      </c>
      <c r="R1095" s="25">
        <v>0</v>
      </c>
      <c r="S1095" s="25">
        <v>0</v>
      </c>
      <c r="T1095" s="25">
        <v>0</v>
      </c>
      <c r="U1095" s="25">
        <v>0</v>
      </c>
      <c r="V1095" s="25">
        <v>0</v>
      </c>
      <c r="W1095" s="25">
        <v>0</v>
      </c>
      <c r="X1095" s="25">
        <v>0</v>
      </c>
      <c r="Y1095" s="25">
        <v>0</v>
      </c>
      <c r="Z1095" s="25">
        <v>0</v>
      </c>
      <c r="AA1095" s="25">
        <v>0</v>
      </c>
      <c r="AB1095" s="25">
        <v>0</v>
      </c>
      <c r="AC1095" s="25">
        <v>0</v>
      </c>
      <c r="AD1095" s="25">
        <v>0</v>
      </c>
      <c r="AE1095" s="25">
        <v>-76.22</v>
      </c>
      <c r="AF1095" s="26">
        <v>-89.6</v>
      </c>
      <c r="AG1095" s="25">
        <v>0</v>
      </c>
      <c r="AH1095" s="25">
        <v>-8.6799999999999979</v>
      </c>
      <c r="AI1095" s="26">
        <v>-98.28</v>
      </c>
    </row>
    <row r="1096" spans="1:35" x14ac:dyDescent="0.2">
      <c r="A1096" s="1">
        <v>68787</v>
      </c>
      <c r="B1096" s="40" t="s">
        <v>231</v>
      </c>
      <c r="C1096" s="1" t="s">
        <v>99</v>
      </c>
      <c r="D1096" s="2">
        <v>43075</v>
      </c>
      <c r="E1096" s="2">
        <v>43165</v>
      </c>
      <c r="F1096" s="25">
        <v>0</v>
      </c>
      <c r="G1096" s="25">
        <v>0</v>
      </c>
      <c r="H1096" s="25">
        <v>0</v>
      </c>
      <c r="I1096" s="25">
        <v>0</v>
      </c>
      <c r="J1096" s="25">
        <v>0</v>
      </c>
      <c r="K1096" s="25">
        <v>0</v>
      </c>
      <c r="L1096" s="25">
        <v>0</v>
      </c>
      <c r="M1096" s="25">
        <v>0</v>
      </c>
      <c r="N1096" s="25">
        <v>0</v>
      </c>
      <c r="O1096" s="25">
        <v>0</v>
      </c>
      <c r="P1096" s="25">
        <v>0</v>
      </c>
      <c r="Q1096" s="25">
        <v>0</v>
      </c>
      <c r="R1096" s="25">
        <v>0</v>
      </c>
      <c r="S1096" s="25">
        <v>0</v>
      </c>
      <c r="T1096" s="25">
        <v>-3.0699999999999967</v>
      </c>
      <c r="U1096" s="25">
        <v>-670.23000000000013</v>
      </c>
      <c r="V1096" s="25">
        <v>-116.92000000000006</v>
      </c>
      <c r="W1096" s="25">
        <v>-2.67</v>
      </c>
      <c r="X1096" s="25">
        <v>-4.05</v>
      </c>
      <c r="Y1096" s="25">
        <v>0</v>
      </c>
      <c r="Z1096" s="25">
        <v>0</v>
      </c>
      <c r="AA1096" s="25">
        <v>0</v>
      </c>
      <c r="AB1096" s="25">
        <v>-185.87000000000006</v>
      </c>
      <c r="AC1096" s="25">
        <v>0</v>
      </c>
      <c r="AD1096" s="25">
        <v>0</v>
      </c>
      <c r="AE1096" s="25">
        <v>-1307.5899999999997</v>
      </c>
      <c r="AF1096" s="26">
        <v>-2290.4</v>
      </c>
      <c r="AG1096" s="25">
        <v>-42.040000000000063</v>
      </c>
      <c r="AH1096" s="25">
        <v>-831.03999999999985</v>
      </c>
      <c r="AI1096" s="26">
        <v>-3163.48</v>
      </c>
    </row>
    <row r="1097" spans="1:35" x14ac:dyDescent="0.2">
      <c r="A1097" s="1" t="s">
        <v>162</v>
      </c>
      <c r="B1097" s="40" t="s">
        <v>231</v>
      </c>
      <c r="C1097" s="1" t="s">
        <v>99</v>
      </c>
      <c r="D1097" s="2">
        <v>42830</v>
      </c>
      <c r="E1097" s="2">
        <v>43912</v>
      </c>
      <c r="F1097" s="25">
        <v>0</v>
      </c>
      <c r="G1097" s="25">
        <v>0</v>
      </c>
      <c r="H1097" s="25">
        <v>0</v>
      </c>
      <c r="I1097" s="25">
        <v>0</v>
      </c>
      <c r="J1097" s="25">
        <v>0</v>
      </c>
      <c r="K1097" s="25">
        <v>0</v>
      </c>
      <c r="L1097" s="25">
        <v>0</v>
      </c>
      <c r="M1097" s="25">
        <v>-481.63999999999965</v>
      </c>
      <c r="N1097" s="25">
        <v>-701.80999999999972</v>
      </c>
      <c r="O1097" s="25">
        <v>0</v>
      </c>
      <c r="P1097" s="25">
        <v>-26.399999999999977</v>
      </c>
      <c r="Q1097" s="25">
        <v>-35.340000000000003</v>
      </c>
      <c r="R1097" s="25">
        <v>-79.680000000000007</v>
      </c>
      <c r="S1097" s="25">
        <v>-6.18</v>
      </c>
      <c r="T1097" s="25">
        <v>-210.6099999999997</v>
      </c>
      <c r="U1097" s="25">
        <v>-2136.3199999999988</v>
      </c>
      <c r="V1097" s="25">
        <v>-2126.0100000000002</v>
      </c>
      <c r="W1097" s="25">
        <v>0</v>
      </c>
      <c r="X1097" s="25">
        <v>0</v>
      </c>
      <c r="Y1097" s="25">
        <v>0</v>
      </c>
      <c r="Z1097" s="25">
        <v>0</v>
      </c>
      <c r="AA1097" s="25">
        <v>-32.120000000000005</v>
      </c>
      <c r="AB1097" s="25">
        <v>-377.67999999999984</v>
      </c>
      <c r="AC1097" s="25">
        <v>0</v>
      </c>
      <c r="AD1097" s="25">
        <v>-122.86000000000001</v>
      </c>
      <c r="AE1097" s="25">
        <v>-24978.52</v>
      </c>
      <c r="AF1097" s="26">
        <v>-31315.17</v>
      </c>
      <c r="AG1097" s="25">
        <v>-194.70000000000039</v>
      </c>
      <c r="AH1097" s="25">
        <v>-9295.489999999998</v>
      </c>
      <c r="AI1097" s="26">
        <v>-40805.360000000001</v>
      </c>
    </row>
    <row r="1098" spans="1:35" x14ac:dyDescent="0.2">
      <c r="A1098" s="1" t="s">
        <v>163</v>
      </c>
      <c r="B1098" s="40" t="s">
        <v>231</v>
      </c>
      <c r="C1098" s="1" t="s">
        <v>99</v>
      </c>
      <c r="D1098" s="2">
        <v>42557</v>
      </c>
      <c r="E1098" s="2">
        <v>43522</v>
      </c>
      <c r="F1098" s="25">
        <v>0</v>
      </c>
      <c r="G1098" s="25">
        <v>0</v>
      </c>
      <c r="H1098" s="25">
        <v>0</v>
      </c>
      <c r="I1098" s="25">
        <v>0</v>
      </c>
      <c r="J1098" s="25">
        <v>0</v>
      </c>
      <c r="K1098" s="25">
        <v>0</v>
      </c>
      <c r="L1098" s="25">
        <v>0</v>
      </c>
      <c r="M1098" s="25">
        <v>-347.28999999999996</v>
      </c>
      <c r="N1098" s="25">
        <v>-1068.07</v>
      </c>
      <c r="O1098" s="25">
        <v>-141.58000000000021</v>
      </c>
      <c r="P1098" s="25">
        <v>-131.78</v>
      </c>
      <c r="Q1098" s="25">
        <v>-131.89999999999981</v>
      </c>
      <c r="R1098" s="25">
        <v>0</v>
      </c>
      <c r="S1098" s="25">
        <v>0</v>
      </c>
      <c r="T1098" s="25">
        <v>-178.83999999999997</v>
      </c>
      <c r="U1098" s="25">
        <v>-613.0100000000001</v>
      </c>
      <c r="V1098" s="25">
        <v>-310.55999999999995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-519.93000000000006</v>
      </c>
      <c r="AC1098" s="25">
        <v>0</v>
      </c>
      <c r="AD1098" s="25">
        <v>0</v>
      </c>
      <c r="AE1098" s="25">
        <v>-4545.0300000000007</v>
      </c>
      <c r="AF1098" s="26">
        <v>-7987.99</v>
      </c>
      <c r="AG1098" s="25">
        <v>0</v>
      </c>
      <c r="AH1098" s="25">
        <v>-3640.3400000000011</v>
      </c>
      <c r="AI1098" s="26">
        <v>-11628.33</v>
      </c>
    </row>
    <row r="1099" spans="1:35" x14ac:dyDescent="0.2">
      <c r="A1099" s="1">
        <v>66826</v>
      </c>
      <c r="B1099" s="40" t="s">
        <v>231</v>
      </c>
      <c r="C1099" s="1" t="s">
        <v>99</v>
      </c>
      <c r="D1099" s="2">
        <v>42436</v>
      </c>
      <c r="E1099" s="2">
        <v>42458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-93.910000000000025</v>
      </c>
      <c r="Q1099" s="25">
        <v>-20.13</v>
      </c>
      <c r="R1099" s="25">
        <v>0</v>
      </c>
      <c r="S1099" s="25">
        <v>0</v>
      </c>
      <c r="T1099" s="25">
        <v>0</v>
      </c>
      <c r="U1099" s="25">
        <v>0</v>
      </c>
      <c r="V1099" s="25">
        <v>0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-334.96</v>
      </c>
      <c r="AC1099" s="25">
        <v>0</v>
      </c>
      <c r="AD1099" s="25">
        <v>0</v>
      </c>
      <c r="AE1099" s="25">
        <v>-15.85000000000008</v>
      </c>
      <c r="AF1099" s="26">
        <v>-464.85</v>
      </c>
      <c r="AG1099" s="25">
        <v>0</v>
      </c>
      <c r="AH1099" s="25">
        <v>-187.57000000000002</v>
      </c>
      <c r="AI1099" s="26">
        <v>-652.41999999999996</v>
      </c>
    </row>
    <row r="1100" spans="1:35" x14ac:dyDescent="0.2">
      <c r="A1100" s="1">
        <v>65003</v>
      </c>
      <c r="B1100" s="40" t="s">
        <v>231</v>
      </c>
      <c r="C1100" s="1" t="s">
        <v>99</v>
      </c>
      <c r="D1100" s="2">
        <v>42270</v>
      </c>
      <c r="E1100" s="2">
        <v>44096</v>
      </c>
      <c r="F1100" s="25">
        <v>0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0</v>
      </c>
      <c r="M1100" s="25">
        <v>0</v>
      </c>
      <c r="N1100" s="25">
        <v>-18.14999999999992</v>
      </c>
      <c r="O1100" s="25">
        <v>0</v>
      </c>
      <c r="P1100" s="25">
        <v>-44.19</v>
      </c>
      <c r="Q1100" s="25">
        <v>0</v>
      </c>
      <c r="R1100" s="25">
        <v>0</v>
      </c>
      <c r="S1100" s="25">
        <v>-36.179999999999993</v>
      </c>
      <c r="T1100" s="25">
        <v>-72.1400000000001</v>
      </c>
      <c r="U1100" s="25">
        <v>-1925.0900000000001</v>
      </c>
      <c r="V1100" s="25">
        <v>-1783.3099999999997</v>
      </c>
      <c r="W1100" s="25">
        <v>-2.52</v>
      </c>
      <c r="X1100" s="25">
        <v>0</v>
      </c>
      <c r="Y1100" s="25">
        <v>0</v>
      </c>
      <c r="Z1100" s="25">
        <v>-48.63</v>
      </c>
      <c r="AA1100" s="25">
        <v>0</v>
      </c>
      <c r="AB1100" s="25">
        <v>0</v>
      </c>
      <c r="AC1100" s="25">
        <v>0</v>
      </c>
      <c r="AD1100" s="25">
        <v>0</v>
      </c>
      <c r="AE1100" s="25">
        <v>-6529.7999999999993</v>
      </c>
      <c r="AF1100" s="26">
        <v>-10460.01</v>
      </c>
      <c r="AG1100" s="25">
        <v>-400.17999999999995</v>
      </c>
      <c r="AH1100" s="25">
        <v>-3310.6599999999967</v>
      </c>
      <c r="AI1100" s="26">
        <v>-14170.85</v>
      </c>
    </row>
    <row r="1101" spans="1:35" x14ac:dyDescent="0.2">
      <c r="A1101" s="1">
        <v>63783</v>
      </c>
      <c r="B1101" s="40" t="s">
        <v>231</v>
      </c>
      <c r="C1101" s="1" t="s">
        <v>99</v>
      </c>
      <c r="D1101" s="2">
        <v>41992</v>
      </c>
      <c r="E1101" s="2">
        <v>42069</v>
      </c>
      <c r="F1101" s="25">
        <v>-4.5299999999999727</v>
      </c>
      <c r="G1101" s="25">
        <v>-1.5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-40.6099999999999</v>
      </c>
      <c r="N1101" s="25">
        <v>-267.22999999999996</v>
      </c>
      <c r="O1101" s="25">
        <v>0</v>
      </c>
      <c r="P1101" s="25">
        <v>0</v>
      </c>
      <c r="Q1101" s="25">
        <v>0</v>
      </c>
      <c r="R1101" s="25">
        <v>-11.8</v>
      </c>
      <c r="S1101" s="25">
        <v>-33.32</v>
      </c>
      <c r="T1101" s="25">
        <v>-19.959999999999919</v>
      </c>
      <c r="U1101" s="25">
        <v>-335.33999999999992</v>
      </c>
      <c r="V1101" s="25">
        <v>-642.46000000000026</v>
      </c>
      <c r="W1101" s="25">
        <v>0</v>
      </c>
      <c r="X1101" s="25">
        <v>-3.73</v>
      </c>
      <c r="Y1101" s="25">
        <v>0</v>
      </c>
      <c r="Z1101" s="25">
        <v>-86.4</v>
      </c>
      <c r="AA1101" s="25">
        <v>0</v>
      </c>
      <c r="AB1101" s="25">
        <v>0</v>
      </c>
      <c r="AC1101" s="25">
        <v>0</v>
      </c>
      <c r="AD1101" s="25">
        <v>0</v>
      </c>
      <c r="AE1101" s="25">
        <v>-2629.8499999999995</v>
      </c>
      <c r="AF1101" s="26">
        <v>-4076.73</v>
      </c>
      <c r="AG1101" s="25">
        <v>-183.98199999999997</v>
      </c>
      <c r="AH1101" s="25">
        <v>-2238.7300000000005</v>
      </c>
      <c r="AI1101" s="26">
        <v>-6499.44</v>
      </c>
    </row>
    <row r="1102" spans="1:35" x14ac:dyDescent="0.2">
      <c r="A1102" s="1">
        <v>71409</v>
      </c>
      <c r="B1102" s="40" t="s">
        <v>231</v>
      </c>
      <c r="C1102" s="1" t="s">
        <v>99</v>
      </c>
      <c r="D1102" s="2">
        <v>44111</v>
      </c>
      <c r="E1102" s="2">
        <v>44913</v>
      </c>
      <c r="F1102" s="25">
        <v>0</v>
      </c>
      <c r="G1102" s="25">
        <v>0</v>
      </c>
      <c r="H1102" s="25">
        <v>0</v>
      </c>
      <c r="I1102" s="25">
        <v>0</v>
      </c>
      <c r="J1102" s="25">
        <v>0</v>
      </c>
      <c r="K1102" s="25">
        <v>0</v>
      </c>
      <c r="L1102" s="25">
        <v>0</v>
      </c>
      <c r="M1102" s="25">
        <v>0</v>
      </c>
      <c r="N1102" s="25">
        <v>-185.12</v>
      </c>
      <c r="O1102" s="25">
        <v>0</v>
      </c>
      <c r="P1102" s="25">
        <v>0</v>
      </c>
      <c r="Q1102" s="25">
        <v>0</v>
      </c>
      <c r="R1102" s="25">
        <v>0</v>
      </c>
      <c r="S1102" s="25">
        <v>0</v>
      </c>
      <c r="T1102" s="25">
        <v>-32.839999999999975</v>
      </c>
      <c r="U1102" s="25">
        <v>-118.97</v>
      </c>
      <c r="V1102" s="25">
        <v>-904.08999999999946</v>
      </c>
      <c r="W1102" s="25">
        <v>0</v>
      </c>
      <c r="X1102" s="25">
        <v>0</v>
      </c>
      <c r="Y1102" s="25">
        <v>0</v>
      </c>
      <c r="Z1102" s="25">
        <v>0</v>
      </c>
      <c r="AA1102" s="25">
        <v>0</v>
      </c>
      <c r="AB1102" s="25">
        <v>-367.44000000000005</v>
      </c>
      <c r="AC1102" s="25">
        <v>0</v>
      </c>
      <c r="AD1102" s="25">
        <v>0</v>
      </c>
      <c r="AE1102" s="25">
        <v>-121.64000000000036</v>
      </c>
      <c r="AF1102" s="26">
        <v>-1730.1</v>
      </c>
      <c r="AG1102" s="25">
        <v>0</v>
      </c>
      <c r="AH1102" s="25">
        <v>-423.62</v>
      </c>
      <c r="AI1102" s="26">
        <v>-2153.7199999999998</v>
      </c>
    </row>
    <row r="1103" spans="1:35" x14ac:dyDescent="0.2">
      <c r="A1103" s="1">
        <v>65693</v>
      </c>
      <c r="B1103" s="40" t="s">
        <v>231</v>
      </c>
      <c r="C1103" s="1" t="s">
        <v>99</v>
      </c>
      <c r="D1103" s="2">
        <v>42256</v>
      </c>
      <c r="E1103" s="2">
        <v>43157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-203.28999999999985</v>
      </c>
      <c r="N1103" s="25">
        <v>-1281.29</v>
      </c>
      <c r="O1103" s="25">
        <v>0</v>
      </c>
      <c r="P1103" s="25">
        <v>-11.560000000000059</v>
      </c>
      <c r="Q1103" s="25">
        <v>0</v>
      </c>
      <c r="R1103" s="25">
        <v>-3.09</v>
      </c>
      <c r="S1103" s="25">
        <v>0</v>
      </c>
      <c r="T1103" s="25">
        <v>-76.459999999999994</v>
      </c>
      <c r="U1103" s="25">
        <v>-1977.0100000000002</v>
      </c>
      <c r="V1103" s="25">
        <v>-2859.65</v>
      </c>
      <c r="W1103" s="25">
        <v>0</v>
      </c>
      <c r="X1103" s="25">
        <v>0</v>
      </c>
      <c r="Y1103" s="25">
        <v>0</v>
      </c>
      <c r="Z1103" s="25">
        <v>0</v>
      </c>
      <c r="AA1103" s="25">
        <v>-305.74000000000052</v>
      </c>
      <c r="AB1103" s="25">
        <v>-67.919999999999902</v>
      </c>
      <c r="AC1103" s="25">
        <v>-52.339999999999975</v>
      </c>
      <c r="AD1103" s="25">
        <v>-10607.06</v>
      </c>
      <c r="AE1103" s="25">
        <v>-37590.840000000011</v>
      </c>
      <c r="AF1103" s="26">
        <v>-55036.25</v>
      </c>
      <c r="AG1103" s="25">
        <v>0</v>
      </c>
      <c r="AH1103" s="25">
        <v>-14641.990000000007</v>
      </c>
      <c r="AI1103" s="26">
        <v>-69678.240000000005</v>
      </c>
    </row>
    <row r="1104" spans="1:35" x14ac:dyDescent="0.2">
      <c r="A1104" s="1">
        <v>67807</v>
      </c>
      <c r="B1104" s="40" t="s">
        <v>231</v>
      </c>
      <c r="C1104" s="1" t="s">
        <v>99</v>
      </c>
      <c r="D1104" s="2">
        <v>42998</v>
      </c>
      <c r="E1104" s="2">
        <v>43635</v>
      </c>
      <c r="F1104" s="25">
        <v>-1.2900000000000773</v>
      </c>
      <c r="G1104" s="25">
        <v>-1.5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-276.56</v>
      </c>
      <c r="N1104" s="25">
        <v>-1318.2799999999995</v>
      </c>
      <c r="O1104" s="25">
        <v>0</v>
      </c>
      <c r="P1104" s="25">
        <v>0</v>
      </c>
      <c r="Q1104" s="25">
        <v>-10.280000000000086</v>
      </c>
      <c r="R1104" s="25">
        <v>-16.55</v>
      </c>
      <c r="S1104" s="25">
        <v>-19.220000000000081</v>
      </c>
      <c r="T1104" s="25">
        <v>-96.12</v>
      </c>
      <c r="U1104" s="25">
        <v>-653.58999999999992</v>
      </c>
      <c r="V1104" s="25">
        <v>-1575.1000000000004</v>
      </c>
      <c r="W1104" s="25">
        <v>-2.76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-9177.4100000000017</v>
      </c>
      <c r="AF1104" s="26">
        <v>-13148.66</v>
      </c>
      <c r="AG1104" s="25">
        <v>0</v>
      </c>
      <c r="AH1104" s="25">
        <v>-4047.3900000000003</v>
      </c>
      <c r="AI1104" s="26">
        <v>-17196.05</v>
      </c>
    </row>
    <row r="1105" spans="1:35" x14ac:dyDescent="0.2">
      <c r="A1105" s="1">
        <v>71009</v>
      </c>
      <c r="B1105" s="40" t="s">
        <v>231</v>
      </c>
      <c r="C1105" s="1" t="s">
        <v>99</v>
      </c>
      <c r="D1105" s="2">
        <v>43830</v>
      </c>
      <c r="E1105" s="2">
        <v>44669</v>
      </c>
      <c r="F1105" s="25">
        <v>0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-164.78000000000014</v>
      </c>
      <c r="O1105" s="25">
        <v>0</v>
      </c>
      <c r="P1105" s="25">
        <v>0</v>
      </c>
      <c r="Q1105" s="25">
        <v>-40.409999999999997</v>
      </c>
      <c r="R1105" s="25">
        <v>0</v>
      </c>
      <c r="S1105" s="25">
        <v>-13.86</v>
      </c>
      <c r="T1105" s="25">
        <v>-108.25999999999999</v>
      </c>
      <c r="U1105" s="25">
        <v>-159.61999999999989</v>
      </c>
      <c r="V1105" s="25">
        <v>-226.01000000000045</v>
      </c>
      <c r="W1105" s="25">
        <v>0</v>
      </c>
      <c r="X1105" s="25">
        <v>0</v>
      </c>
      <c r="Y1105" s="25">
        <v>0</v>
      </c>
      <c r="Z1105" s="25">
        <v>-18.579999999999742</v>
      </c>
      <c r="AA1105" s="25">
        <v>-421.51999999999992</v>
      </c>
      <c r="AB1105" s="25">
        <v>0</v>
      </c>
      <c r="AC1105" s="25">
        <v>0</v>
      </c>
      <c r="AD1105" s="25">
        <v>-254.84000000000006</v>
      </c>
      <c r="AE1105" s="25">
        <v>-11196.159999999998</v>
      </c>
      <c r="AF1105" s="26">
        <v>-12604.04</v>
      </c>
      <c r="AG1105" s="25">
        <v>0</v>
      </c>
      <c r="AH1105" s="25">
        <v>-1512.8099999999997</v>
      </c>
      <c r="AI1105" s="26">
        <v>-14116.85</v>
      </c>
    </row>
    <row r="1106" spans="1:35" x14ac:dyDescent="0.2">
      <c r="A1106" s="1">
        <v>66783</v>
      </c>
      <c r="B1106" s="40" t="s">
        <v>231</v>
      </c>
      <c r="C1106" s="1" t="s">
        <v>99</v>
      </c>
      <c r="D1106" s="2">
        <v>42424</v>
      </c>
      <c r="E1106" s="2">
        <v>43914</v>
      </c>
      <c r="F1106" s="25">
        <v>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-978.93999999999994</v>
      </c>
      <c r="N1106" s="25">
        <v>-2629.73</v>
      </c>
      <c r="O1106" s="25">
        <v>0</v>
      </c>
      <c r="P1106" s="25">
        <v>-496.58</v>
      </c>
      <c r="Q1106" s="25">
        <v>0</v>
      </c>
      <c r="R1106" s="25">
        <v>-29.029999999999948</v>
      </c>
      <c r="S1106" s="25">
        <v>0</v>
      </c>
      <c r="T1106" s="25">
        <v>-122.63999999999977</v>
      </c>
      <c r="U1106" s="25">
        <v>-1419.6899999999996</v>
      </c>
      <c r="V1106" s="25">
        <v>-4189.2899999999991</v>
      </c>
      <c r="W1106" s="25">
        <v>0</v>
      </c>
      <c r="X1106" s="25">
        <v>0</v>
      </c>
      <c r="Y1106" s="25">
        <v>0</v>
      </c>
      <c r="Z1106" s="25">
        <v>0</v>
      </c>
      <c r="AA1106" s="25">
        <v>-303.91000000000008</v>
      </c>
      <c r="AB1106" s="25">
        <v>-3951.3599999999997</v>
      </c>
      <c r="AC1106" s="25">
        <v>-85.339999999999975</v>
      </c>
      <c r="AD1106" s="25">
        <v>-11086.439999999999</v>
      </c>
      <c r="AE1106" s="25">
        <v>-56814.80999999999</v>
      </c>
      <c r="AF1106" s="26">
        <v>-82107.759999999995</v>
      </c>
      <c r="AG1106" s="25">
        <v>0</v>
      </c>
      <c r="AH1106" s="25">
        <v>-15519.489999999991</v>
      </c>
      <c r="AI1106" s="26">
        <v>-97627.25</v>
      </c>
    </row>
    <row r="1107" spans="1:35" x14ac:dyDescent="0.2">
      <c r="A1107" s="1">
        <v>64838</v>
      </c>
      <c r="B1107" s="40" t="s">
        <v>231</v>
      </c>
      <c r="C1107" s="1" t="s">
        <v>99</v>
      </c>
      <c r="D1107" s="2">
        <v>42060</v>
      </c>
      <c r="E1107" s="2">
        <v>42075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-65.879999999999967</v>
      </c>
      <c r="N1107" s="25">
        <v>-27.59</v>
      </c>
      <c r="O1107" s="25">
        <v>0</v>
      </c>
      <c r="P1107" s="25">
        <v>0</v>
      </c>
      <c r="Q1107" s="25">
        <v>-29.470000000000141</v>
      </c>
      <c r="R1107" s="25">
        <v>0</v>
      </c>
      <c r="S1107" s="25">
        <v>-23.52</v>
      </c>
      <c r="T1107" s="25">
        <v>-32.04</v>
      </c>
      <c r="U1107" s="25">
        <v>0</v>
      </c>
      <c r="V1107" s="25">
        <v>0</v>
      </c>
      <c r="W1107" s="25">
        <v>0</v>
      </c>
      <c r="X1107" s="25">
        <v>0</v>
      </c>
      <c r="Y1107" s="25">
        <v>0</v>
      </c>
      <c r="Z1107" s="25">
        <v>-108.98999999999988</v>
      </c>
      <c r="AA1107" s="25">
        <v>-225.21</v>
      </c>
      <c r="AB1107" s="25">
        <v>0</v>
      </c>
      <c r="AC1107" s="25">
        <v>0</v>
      </c>
      <c r="AD1107" s="25">
        <v>0</v>
      </c>
      <c r="AE1107" s="25">
        <v>-1156.9499999999998</v>
      </c>
      <c r="AF1107" s="26">
        <v>-1669.65</v>
      </c>
      <c r="AG1107" s="25">
        <v>-7.3300000000000125</v>
      </c>
      <c r="AH1107" s="25">
        <v>-569.79999999999995</v>
      </c>
      <c r="AI1107" s="26">
        <v>-2246.7800000000002</v>
      </c>
    </row>
    <row r="1108" spans="1:35" x14ac:dyDescent="0.2">
      <c r="A1108" s="1" t="s">
        <v>164</v>
      </c>
      <c r="B1108" s="40" t="s">
        <v>231</v>
      </c>
      <c r="C1108" s="1" t="s">
        <v>99</v>
      </c>
      <c r="D1108" s="2">
        <v>42193</v>
      </c>
      <c r="E1108" s="2">
        <v>44176</v>
      </c>
      <c r="F1108" s="25">
        <v>0</v>
      </c>
      <c r="G1108" s="25">
        <v>0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-1298.1600000000003</v>
      </c>
      <c r="O1108" s="25">
        <v>-208.01999999999992</v>
      </c>
      <c r="P1108" s="25">
        <v>-254.10000000000019</v>
      </c>
      <c r="Q1108" s="25">
        <v>-53.01</v>
      </c>
      <c r="R1108" s="25">
        <v>0</v>
      </c>
      <c r="S1108" s="25">
        <v>0</v>
      </c>
      <c r="T1108" s="25">
        <v>0</v>
      </c>
      <c r="U1108" s="25">
        <v>0</v>
      </c>
      <c r="V1108" s="25">
        <v>-23.300000000000011</v>
      </c>
      <c r="W1108" s="25">
        <v>0</v>
      </c>
      <c r="X1108" s="25">
        <v>0</v>
      </c>
      <c r="Y1108" s="25">
        <v>0</v>
      </c>
      <c r="Z1108" s="25">
        <v>0</v>
      </c>
      <c r="AA1108" s="25">
        <v>-81.679999999999907</v>
      </c>
      <c r="AB1108" s="25">
        <v>-1602.2000000000003</v>
      </c>
      <c r="AC1108" s="25">
        <v>0</v>
      </c>
      <c r="AD1108" s="25">
        <v>-625.37000000000012</v>
      </c>
      <c r="AE1108" s="25">
        <v>-2959.5699999999961</v>
      </c>
      <c r="AF1108" s="26">
        <v>-7105.41</v>
      </c>
      <c r="AG1108" s="25">
        <v>0</v>
      </c>
      <c r="AH1108" s="25">
        <v>-2742.9500000000003</v>
      </c>
      <c r="AI1108" s="26">
        <v>-9848.36</v>
      </c>
    </row>
    <row r="1109" spans="1:35" x14ac:dyDescent="0.2">
      <c r="A1109" s="1">
        <v>67358</v>
      </c>
      <c r="B1109" s="40" t="s">
        <v>231</v>
      </c>
      <c r="C1109" s="1" t="s">
        <v>99</v>
      </c>
      <c r="D1109" s="2">
        <v>42620</v>
      </c>
      <c r="E1109" s="2">
        <v>43431</v>
      </c>
      <c r="F1109" s="25">
        <v>0</v>
      </c>
      <c r="G1109" s="25">
        <v>0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-72.169999999999945</v>
      </c>
      <c r="N1109" s="25">
        <v>-631.3199999999996</v>
      </c>
      <c r="O1109" s="25">
        <v>0</v>
      </c>
      <c r="P1109" s="25">
        <v>-116.01000000000005</v>
      </c>
      <c r="Q1109" s="25">
        <v>0</v>
      </c>
      <c r="R1109" s="25">
        <v>-65.06</v>
      </c>
      <c r="S1109" s="25">
        <v>0</v>
      </c>
      <c r="T1109" s="25">
        <v>-258.85000000000008</v>
      </c>
      <c r="U1109" s="25">
        <v>-6445.6899999999978</v>
      </c>
      <c r="V1109" s="25">
        <v>-4689.2300000000005</v>
      </c>
      <c r="W1109" s="25">
        <v>-2.67</v>
      </c>
      <c r="X1109" s="25">
        <v>0</v>
      </c>
      <c r="Y1109" s="25">
        <v>0</v>
      </c>
      <c r="Z1109" s="25">
        <v>0</v>
      </c>
      <c r="AA1109" s="25">
        <v>-2.4300000000000002</v>
      </c>
      <c r="AB1109" s="25">
        <v>-98.83</v>
      </c>
      <c r="AC1109" s="25">
        <v>0</v>
      </c>
      <c r="AD1109" s="25">
        <v>-744.44</v>
      </c>
      <c r="AE1109" s="25">
        <v>-32064.029999999981</v>
      </c>
      <c r="AF1109" s="26">
        <v>-45190.73</v>
      </c>
      <c r="AG1109" s="25">
        <v>-1133.1900000000007</v>
      </c>
      <c r="AH1109" s="25">
        <v>-14430.539999999999</v>
      </c>
      <c r="AI1109" s="26">
        <v>-60754.46</v>
      </c>
    </row>
    <row r="1110" spans="1:35" x14ac:dyDescent="0.2">
      <c r="A1110" s="1">
        <v>73871</v>
      </c>
      <c r="B1110" s="40" t="s">
        <v>231</v>
      </c>
      <c r="C1110" s="1" t="s">
        <v>99</v>
      </c>
      <c r="D1110" s="2">
        <v>44664</v>
      </c>
      <c r="E1110" s="2">
        <v>44913</v>
      </c>
      <c r="F1110" s="25">
        <v>0</v>
      </c>
      <c r="G1110" s="25">
        <v>0</v>
      </c>
      <c r="H1110" s="25">
        <v>0</v>
      </c>
      <c r="I1110" s="25">
        <v>0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0</v>
      </c>
      <c r="W1110" s="25">
        <v>0</v>
      </c>
      <c r="X1110" s="25">
        <v>0</v>
      </c>
      <c r="Y1110" s="25">
        <v>0</v>
      </c>
      <c r="Z1110" s="25">
        <v>0</v>
      </c>
      <c r="AA1110" s="25">
        <v>0</v>
      </c>
      <c r="AB1110" s="25">
        <v>0</v>
      </c>
      <c r="AC1110" s="25">
        <v>0</v>
      </c>
      <c r="AD1110" s="25">
        <v>0</v>
      </c>
      <c r="AE1110" s="25">
        <v>0</v>
      </c>
      <c r="AF1110" s="26">
        <v>0</v>
      </c>
      <c r="AG1110" s="25">
        <v>0</v>
      </c>
      <c r="AH1110" s="25">
        <v>0</v>
      </c>
      <c r="AI1110" s="26">
        <v>0</v>
      </c>
    </row>
    <row r="1111" spans="1:35" x14ac:dyDescent="0.2">
      <c r="A1111" s="1">
        <v>66830</v>
      </c>
      <c r="B1111" s="40" t="s">
        <v>231</v>
      </c>
      <c r="C1111" s="1" t="s">
        <v>99</v>
      </c>
      <c r="D1111" s="2">
        <v>42429</v>
      </c>
      <c r="E1111" s="2">
        <v>42458</v>
      </c>
      <c r="F1111" s="25">
        <v>0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  <c r="V1111" s="25">
        <v>0</v>
      </c>
      <c r="W1111" s="25">
        <v>0</v>
      </c>
      <c r="X1111" s="25">
        <v>0</v>
      </c>
      <c r="Y1111" s="25">
        <v>0</v>
      </c>
      <c r="Z1111" s="25">
        <v>0</v>
      </c>
      <c r="AA1111" s="25">
        <v>0</v>
      </c>
      <c r="AB1111" s="25">
        <v>0</v>
      </c>
      <c r="AC1111" s="25">
        <v>0</v>
      </c>
      <c r="AD1111" s="25">
        <v>0</v>
      </c>
      <c r="AE1111" s="25">
        <v>0</v>
      </c>
      <c r="AF1111" s="26">
        <v>0</v>
      </c>
      <c r="AG1111" s="25">
        <v>0</v>
      </c>
      <c r="AH1111" s="25">
        <v>0</v>
      </c>
      <c r="AI1111" s="26">
        <v>0</v>
      </c>
    </row>
    <row r="1112" spans="1:35" x14ac:dyDescent="0.2">
      <c r="A1112" s="1">
        <v>69864</v>
      </c>
      <c r="B1112" s="40" t="s">
        <v>231</v>
      </c>
      <c r="C1112" s="1" t="s">
        <v>99</v>
      </c>
      <c r="D1112" s="2">
        <v>43439</v>
      </c>
      <c r="E1112" s="2">
        <v>43461</v>
      </c>
      <c r="F1112" s="25">
        <v>0</v>
      </c>
      <c r="G1112" s="25">
        <v>0</v>
      </c>
      <c r="H1112" s="25">
        <v>0</v>
      </c>
      <c r="I1112" s="25">
        <v>0</v>
      </c>
      <c r="J1112" s="25">
        <v>0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-250.77999999999997</v>
      </c>
      <c r="W1112" s="25">
        <v>0</v>
      </c>
      <c r="X1112" s="25">
        <v>0</v>
      </c>
      <c r="Y1112" s="25">
        <v>0</v>
      </c>
      <c r="Z1112" s="25">
        <v>0</v>
      </c>
      <c r="AA1112" s="25">
        <v>0</v>
      </c>
      <c r="AB1112" s="25">
        <v>0</v>
      </c>
      <c r="AC1112" s="25">
        <v>0</v>
      </c>
      <c r="AD1112" s="25">
        <v>0</v>
      </c>
      <c r="AE1112" s="25">
        <v>-432.34999999999997</v>
      </c>
      <c r="AF1112" s="26">
        <v>-683.13</v>
      </c>
      <c r="AG1112" s="25">
        <v>-41.779999999999994</v>
      </c>
      <c r="AH1112" s="25">
        <v>-163.52000000000001</v>
      </c>
      <c r="AI1112" s="26">
        <v>-888.43</v>
      </c>
    </row>
    <row r="1113" spans="1:35" x14ac:dyDescent="0.2">
      <c r="A1113" s="1">
        <v>68173</v>
      </c>
      <c r="B1113" s="40" t="s">
        <v>231</v>
      </c>
      <c r="C1113" s="1" t="s">
        <v>99</v>
      </c>
      <c r="D1113" s="2">
        <v>42893</v>
      </c>
      <c r="E1113" s="2">
        <v>43494</v>
      </c>
      <c r="F1113" s="25">
        <v>0</v>
      </c>
      <c r="G1113" s="25">
        <v>0</v>
      </c>
      <c r="H1113" s="25">
        <v>0</v>
      </c>
      <c r="I1113" s="25">
        <v>0</v>
      </c>
      <c r="J1113" s="25">
        <v>0</v>
      </c>
      <c r="K1113" s="25">
        <v>0</v>
      </c>
      <c r="L1113" s="25">
        <v>0</v>
      </c>
      <c r="M1113" s="25">
        <v>0</v>
      </c>
      <c r="N1113" s="25">
        <v>-185.57000000000016</v>
      </c>
      <c r="O1113" s="25">
        <v>-55.640000000000043</v>
      </c>
      <c r="P1113" s="25">
        <v>-201.45000000000005</v>
      </c>
      <c r="Q1113" s="25">
        <v>0</v>
      </c>
      <c r="R1113" s="25">
        <v>0</v>
      </c>
      <c r="S1113" s="25">
        <v>0</v>
      </c>
      <c r="T1113" s="25">
        <v>0</v>
      </c>
      <c r="U1113" s="25">
        <v>0</v>
      </c>
      <c r="V1113" s="25">
        <v>0</v>
      </c>
      <c r="W1113" s="25">
        <v>0</v>
      </c>
      <c r="X1113" s="25">
        <v>0</v>
      </c>
      <c r="Y1113" s="25">
        <v>0</v>
      </c>
      <c r="Z1113" s="25">
        <v>0</v>
      </c>
      <c r="AA1113" s="25">
        <v>0</v>
      </c>
      <c r="AB1113" s="25">
        <v>0</v>
      </c>
      <c r="AC1113" s="25">
        <v>0</v>
      </c>
      <c r="AD1113" s="25">
        <v>0</v>
      </c>
      <c r="AE1113" s="25">
        <v>-886.73000000000047</v>
      </c>
      <c r="AF1113" s="26">
        <v>-1329.39</v>
      </c>
      <c r="AG1113" s="25">
        <v>0</v>
      </c>
      <c r="AH1113" s="25">
        <v>-512.76</v>
      </c>
      <c r="AI1113" s="26">
        <v>-1842.15</v>
      </c>
    </row>
    <row r="1114" spans="1:35" x14ac:dyDescent="0.2">
      <c r="A1114" s="1">
        <v>67457</v>
      </c>
      <c r="B1114" s="40" t="s">
        <v>231</v>
      </c>
      <c r="C1114" s="1" t="s">
        <v>99</v>
      </c>
      <c r="D1114" s="2">
        <v>42655</v>
      </c>
      <c r="E1114" s="2">
        <v>42733</v>
      </c>
      <c r="F1114" s="25">
        <v>0</v>
      </c>
      <c r="G1114" s="25">
        <v>0</v>
      </c>
      <c r="H1114" s="25">
        <v>0</v>
      </c>
      <c r="I1114" s="25">
        <v>0</v>
      </c>
      <c r="J1114" s="25">
        <v>0</v>
      </c>
      <c r="K1114" s="25">
        <v>0</v>
      </c>
      <c r="L1114" s="25">
        <v>0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0</v>
      </c>
      <c r="T1114" s="25">
        <v>0</v>
      </c>
      <c r="U1114" s="25">
        <v>0</v>
      </c>
      <c r="V1114" s="25">
        <v>0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0</v>
      </c>
      <c r="AC1114" s="25">
        <v>0</v>
      </c>
      <c r="AD1114" s="25">
        <v>0</v>
      </c>
      <c r="AE1114" s="25">
        <v>-2364.8900000000003</v>
      </c>
      <c r="AF1114" s="26">
        <v>-2364.89</v>
      </c>
      <c r="AG1114" s="25">
        <v>0</v>
      </c>
      <c r="AH1114" s="25">
        <v>-576.11</v>
      </c>
      <c r="AI1114" s="26">
        <v>-2941</v>
      </c>
    </row>
    <row r="1115" spans="1:35" x14ac:dyDescent="0.2">
      <c r="A1115" s="1">
        <v>61833</v>
      </c>
      <c r="B1115" s="40" t="s">
        <v>231</v>
      </c>
      <c r="C1115" s="1" t="s">
        <v>99</v>
      </c>
      <c r="D1115" s="2">
        <v>41992</v>
      </c>
      <c r="E1115" s="2">
        <v>42185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-212.91000000000008</v>
      </c>
      <c r="N1115" s="25">
        <v>-483.33000000000004</v>
      </c>
      <c r="O1115" s="25">
        <v>0</v>
      </c>
      <c r="P1115" s="25">
        <v>-59.959999999999951</v>
      </c>
      <c r="Q1115" s="25">
        <v>0</v>
      </c>
      <c r="R1115" s="25">
        <v>-12.541999999999883</v>
      </c>
      <c r="S1115" s="25">
        <v>-21.56</v>
      </c>
      <c r="T1115" s="25">
        <v>-148.60999999999984</v>
      </c>
      <c r="U1115" s="25">
        <v>-1088.6199999999994</v>
      </c>
      <c r="V1115" s="25">
        <v>-1541.1799999999998</v>
      </c>
      <c r="W1115" s="25">
        <v>0</v>
      </c>
      <c r="X1115" s="25">
        <v>-22.38</v>
      </c>
      <c r="Y1115" s="25">
        <v>0</v>
      </c>
      <c r="Z1115" s="25">
        <v>-1569.67</v>
      </c>
      <c r="AA1115" s="25">
        <v>-146.19999999999999</v>
      </c>
      <c r="AB1115" s="25">
        <v>0</v>
      </c>
      <c r="AC1115" s="25">
        <v>0</v>
      </c>
      <c r="AD1115" s="25">
        <v>0</v>
      </c>
      <c r="AE1115" s="25">
        <v>-4797.619999999999</v>
      </c>
      <c r="AF1115" s="26">
        <v>-10104.58</v>
      </c>
      <c r="AG1115" s="25">
        <v>-226.04400000000015</v>
      </c>
      <c r="AH1115" s="25">
        <v>-4894.5</v>
      </c>
      <c r="AI1115" s="26">
        <v>-15225.12</v>
      </c>
    </row>
    <row r="1116" spans="1:35" x14ac:dyDescent="0.2">
      <c r="A1116" s="1">
        <v>65001</v>
      </c>
      <c r="B1116" s="40" t="s">
        <v>231</v>
      </c>
      <c r="C1116" s="1" t="s">
        <v>99</v>
      </c>
      <c r="D1116" s="2">
        <v>42109</v>
      </c>
      <c r="E1116" s="2">
        <v>42123</v>
      </c>
      <c r="F1116" s="25">
        <v>0</v>
      </c>
      <c r="G1116" s="25">
        <v>0</v>
      </c>
      <c r="H1116" s="25">
        <v>0</v>
      </c>
      <c r="I1116" s="25">
        <v>0</v>
      </c>
      <c r="J1116" s="25">
        <v>0</v>
      </c>
      <c r="K1116" s="25">
        <v>0</v>
      </c>
      <c r="L1116" s="25">
        <v>0</v>
      </c>
      <c r="M1116" s="25">
        <v>-47.81</v>
      </c>
      <c r="N1116" s="25">
        <v>-23.12</v>
      </c>
      <c r="O1116" s="25">
        <v>0</v>
      </c>
      <c r="P1116" s="25">
        <v>0</v>
      </c>
      <c r="Q1116" s="25">
        <v>0</v>
      </c>
      <c r="R1116" s="25">
        <v>0</v>
      </c>
      <c r="S1116" s="25">
        <v>-7.84</v>
      </c>
      <c r="T1116" s="25">
        <v>0</v>
      </c>
      <c r="U1116" s="25">
        <v>-104.20000000000007</v>
      </c>
      <c r="V1116" s="25">
        <v>-241.07999999999998</v>
      </c>
      <c r="W1116" s="25">
        <v>-2.46</v>
      </c>
      <c r="X1116" s="25">
        <v>0</v>
      </c>
      <c r="Y1116" s="25">
        <v>0</v>
      </c>
      <c r="Z1116" s="25">
        <v>0</v>
      </c>
      <c r="AA1116" s="25">
        <v>-129.05000000000001</v>
      </c>
      <c r="AB1116" s="25">
        <v>0</v>
      </c>
      <c r="AC1116" s="25">
        <v>0</v>
      </c>
      <c r="AD1116" s="25">
        <v>0</v>
      </c>
      <c r="AE1116" s="25">
        <v>-681.2</v>
      </c>
      <c r="AF1116" s="26">
        <v>-1236.76</v>
      </c>
      <c r="AG1116" s="25">
        <v>-49.539999999999992</v>
      </c>
      <c r="AH1116" s="25">
        <v>-432.53999999999996</v>
      </c>
      <c r="AI1116" s="26">
        <v>-1718.84</v>
      </c>
    </row>
    <row r="1117" spans="1:35" x14ac:dyDescent="0.2">
      <c r="A1117" s="1">
        <v>72059</v>
      </c>
      <c r="B1117" s="40" t="s">
        <v>231</v>
      </c>
      <c r="C1117" s="1" t="s">
        <v>99</v>
      </c>
      <c r="D1117" s="2">
        <v>44265</v>
      </c>
      <c r="E1117" s="2">
        <v>44405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-115.47999999999993</v>
      </c>
      <c r="V1117" s="25">
        <v>0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-266.59999999999974</v>
      </c>
      <c r="AC1117" s="25">
        <v>0</v>
      </c>
      <c r="AD1117" s="25">
        <v>0</v>
      </c>
      <c r="AE1117" s="25">
        <v>-1387.2399999999998</v>
      </c>
      <c r="AF1117" s="26">
        <v>-1769.32</v>
      </c>
      <c r="AG1117" s="25">
        <v>0</v>
      </c>
      <c r="AH1117" s="25">
        <v>-396.76</v>
      </c>
      <c r="AI1117" s="26">
        <v>-2166.08</v>
      </c>
    </row>
    <row r="1118" spans="1:35" x14ac:dyDescent="0.2">
      <c r="A1118" s="1">
        <v>71492</v>
      </c>
      <c r="B1118" s="40" t="s">
        <v>231</v>
      </c>
      <c r="C1118" s="1" t="s">
        <v>99</v>
      </c>
      <c r="D1118" s="2">
        <v>44552</v>
      </c>
      <c r="E1118" s="2">
        <v>44813</v>
      </c>
      <c r="F1118" s="25">
        <v>0</v>
      </c>
      <c r="G1118" s="25">
        <v>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  <c r="N1118" s="25">
        <v>-3.35</v>
      </c>
      <c r="O1118" s="25">
        <v>0</v>
      </c>
      <c r="P1118" s="25">
        <v>0</v>
      </c>
      <c r="Q1118" s="25">
        <v>-0.95</v>
      </c>
      <c r="R1118" s="25">
        <v>-10.649999999999999</v>
      </c>
      <c r="S1118" s="25">
        <v>0</v>
      </c>
      <c r="T1118" s="25">
        <v>0</v>
      </c>
      <c r="U1118" s="25">
        <v>0</v>
      </c>
      <c r="V1118" s="25">
        <v>0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6">
        <v>-14.95</v>
      </c>
      <c r="AG1118" s="25">
        <v>0</v>
      </c>
      <c r="AH1118" s="25">
        <v>-2.96</v>
      </c>
      <c r="AI1118" s="26">
        <v>-17.91</v>
      </c>
    </row>
    <row r="1119" spans="1:35" x14ac:dyDescent="0.2">
      <c r="A1119" s="1">
        <v>73496</v>
      </c>
      <c r="B1119" s="40" t="s">
        <v>231</v>
      </c>
      <c r="C1119" s="1" t="s">
        <v>99</v>
      </c>
      <c r="D1119" s="2">
        <v>44601</v>
      </c>
      <c r="E1119" s="2">
        <v>44644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-0.14000000000001478</v>
      </c>
      <c r="N1119" s="25">
        <v>-37.11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6">
        <v>-37.25</v>
      </c>
      <c r="AG1119" s="25">
        <v>0</v>
      </c>
      <c r="AH1119" s="25">
        <v>-7.3500000000000005</v>
      </c>
      <c r="AI1119" s="26">
        <v>-44.6</v>
      </c>
    </row>
    <row r="1120" spans="1:35" x14ac:dyDescent="0.2">
      <c r="A1120" s="1">
        <v>67256</v>
      </c>
      <c r="B1120" s="40" t="s">
        <v>231</v>
      </c>
      <c r="C1120" s="1" t="s">
        <v>99</v>
      </c>
      <c r="D1120" s="2">
        <v>42578</v>
      </c>
      <c r="E1120" s="2">
        <v>42797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-375.61000000000013</v>
      </c>
      <c r="O1120" s="25">
        <v>0</v>
      </c>
      <c r="P1120" s="25">
        <v>-43.799999999999898</v>
      </c>
      <c r="Q1120" s="25">
        <v>-1.64</v>
      </c>
      <c r="R1120" s="25">
        <v>0</v>
      </c>
      <c r="S1120" s="25">
        <v>-16.48</v>
      </c>
      <c r="T1120" s="25">
        <v>-116.61999999999991</v>
      </c>
      <c r="U1120" s="25">
        <v>-940.73000000000013</v>
      </c>
      <c r="V1120" s="25">
        <v>-652.61</v>
      </c>
      <c r="W1120" s="25">
        <v>0</v>
      </c>
      <c r="X1120" s="25">
        <v>-31.36</v>
      </c>
      <c r="Y1120" s="25">
        <v>0</v>
      </c>
      <c r="Z1120" s="25">
        <v>-721.07</v>
      </c>
      <c r="AA1120" s="25">
        <v>-869.51</v>
      </c>
      <c r="AB1120" s="25">
        <v>0</v>
      </c>
      <c r="AC1120" s="25">
        <v>0</v>
      </c>
      <c r="AD1120" s="25">
        <v>0</v>
      </c>
      <c r="AE1120" s="25">
        <v>-8274.7199999999993</v>
      </c>
      <c r="AF1120" s="26">
        <v>-12044.15</v>
      </c>
      <c r="AG1120" s="25">
        <v>-76.839999999999876</v>
      </c>
      <c r="AH1120" s="25">
        <v>-4292.6400000000003</v>
      </c>
      <c r="AI1120" s="26">
        <v>-16413.63</v>
      </c>
    </row>
    <row r="1121" spans="1:35" x14ac:dyDescent="0.2">
      <c r="A1121" s="1">
        <v>67321</v>
      </c>
      <c r="B1121" s="40" t="s">
        <v>231</v>
      </c>
      <c r="C1121" s="1" t="s">
        <v>99</v>
      </c>
      <c r="D1121" s="2">
        <v>42613</v>
      </c>
      <c r="E1121" s="2">
        <v>43060</v>
      </c>
      <c r="F1121" s="25">
        <v>0</v>
      </c>
      <c r="G1121" s="25">
        <v>0</v>
      </c>
      <c r="H1121" s="25">
        <v>0</v>
      </c>
      <c r="I1121" s="25">
        <v>0</v>
      </c>
      <c r="J1121" s="25">
        <v>0</v>
      </c>
      <c r="K1121" s="25">
        <v>0</v>
      </c>
      <c r="L1121" s="25">
        <v>0</v>
      </c>
      <c r="M1121" s="25">
        <v>0</v>
      </c>
      <c r="N1121" s="25">
        <v>-482.69000000000005</v>
      </c>
      <c r="O1121" s="25">
        <v>0</v>
      </c>
      <c r="P1121" s="25">
        <v>-15.949999999999932</v>
      </c>
      <c r="Q1121" s="25">
        <v>0</v>
      </c>
      <c r="R1121" s="25">
        <v>0</v>
      </c>
      <c r="S1121" s="25">
        <v>0</v>
      </c>
      <c r="T1121" s="25">
        <v>-88.609999999999971</v>
      </c>
      <c r="U1121" s="25">
        <v>-226.31</v>
      </c>
      <c r="V1121" s="25">
        <v>-1668.5399999999997</v>
      </c>
      <c r="W1121" s="25">
        <v>0</v>
      </c>
      <c r="X1121" s="25">
        <v>0</v>
      </c>
      <c r="Y1121" s="25">
        <v>0</v>
      </c>
      <c r="Z1121" s="25">
        <v>0</v>
      </c>
      <c r="AA1121" s="25">
        <v>0</v>
      </c>
      <c r="AB1121" s="25">
        <v>0</v>
      </c>
      <c r="AC1121" s="25">
        <v>0</v>
      </c>
      <c r="AD1121" s="25">
        <v>0</v>
      </c>
      <c r="AE1121" s="25">
        <v>-8305.5099999999984</v>
      </c>
      <c r="AF1121" s="26">
        <v>-10787.61</v>
      </c>
      <c r="AG1121" s="25">
        <v>0</v>
      </c>
      <c r="AH1121" s="25">
        <v>-2433.3699999999994</v>
      </c>
      <c r="AI1121" s="26">
        <v>-13220.98</v>
      </c>
    </row>
    <row r="1122" spans="1:35" x14ac:dyDescent="0.2">
      <c r="A1122" s="1">
        <v>71537</v>
      </c>
      <c r="B1122" s="40" t="s">
        <v>231</v>
      </c>
      <c r="C1122" s="1" t="s">
        <v>99</v>
      </c>
      <c r="D1122" s="2">
        <v>44160</v>
      </c>
      <c r="E1122" s="2">
        <v>44282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-62.88999999999993</v>
      </c>
      <c r="O1122" s="25">
        <v>0</v>
      </c>
      <c r="P1122" s="25">
        <v>0</v>
      </c>
      <c r="Q1122" s="25">
        <v>-170.10000000000002</v>
      </c>
      <c r="R1122" s="25">
        <v>0</v>
      </c>
      <c r="S1122" s="25">
        <v>-23.1</v>
      </c>
      <c r="T1122" s="25">
        <v>-51.35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-763.18999999999983</v>
      </c>
      <c r="AC1122" s="25">
        <v>0</v>
      </c>
      <c r="AD1122" s="25">
        <v>0</v>
      </c>
      <c r="AE1122" s="25">
        <v>-1443.27</v>
      </c>
      <c r="AF1122" s="26">
        <v>-2513.9</v>
      </c>
      <c r="AG1122" s="25">
        <v>0</v>
      </c>
      <c r="AH1122" s="25">
        <v>-564.44000000000005</v>
      </c>
      <c r="AI1122" s="26">
        <v>-3078.34</v>
      </c>
    </row>
    <row r="1123" spans="1:35" x14ac:dyDescent="0.2">
      <c r="A1123" s="1">
        <v>70343</v>
      </c>
      <c r="B1123" s="40" t="s">
        <v>231</v>
      </c>
      <c r="C1123" s="1" t="s">
        <v>99</v>
      </c>
      <c r="D1123" s="2">
        <v>44692</v>
      </c>
      <c r="E1123" s="2">
        <v>44913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-43.359999999999843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0</v>
      </c>
      <c r="W1123" s="25">
        <v>0</v>
      </c>
      <c r="X1123" s="25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6">
        <v>-43.36</v>
      </c>
      <c r="AG1123" s="25">
        <v>0</v>
      </c>
      <c r="AH1123" s="25">
        <v>-7.58</v>
      </c>
      <c r="AI1123" s="26">
        <v>-50.94</v>
      </c>
    </row>
    <row r="1124" spans="1:35" x14ac:dyDescent="0.2">
      <c r="A1124" s="1" t="s">
        <v>165</v>
      </c>
      <c r="B1124" s="40" t="s">
        <v>231</v>
      </c>
      <c r="C1124" s="1" t="s">
        <v>99</v>
      </c>
      <c r="D1124" s="2">
        <v>41992</v>
      </c>
      <c r="E1124" s="2">
        <v>44824</v>
      </c>
      <c r="F1124" s="25">
        <v>-8.7100000000000364</v>
      </c>
      <c r="G1124" s="25">
        <v>-1.5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-21.289999999999949</v>
      </c>
      <c r="N1124" s="25">
        <v>-1264.6999999999996</v>
      </c>
      <c r="O1124" s="25">
        <v>-187.00999999999993</v>
      </c>
      <c r="P1124" s="25">
        <v>-187.44000000000037</v>
      </c>
      <c r="Q1124" s="25">
        <v>-117.82000000000002</v>
      </c>
      <c r="R1124" s="25">
        <v>-3.02</v>
      </c>
      <c r="S1124" s="25">
        <v>0</v>
      </c>
      <c r="T1124" s="25">
        <v>-266.1100000000003</v>
      </c>
      <c r="U1124" s="25">
        <v>-101.55999999999982</v>
      </c>
      <c r="V1124" s="25">
        <v>-605.04000000000019</v>
      </c>
      <c r="W1124" s="25">
        <v>0</v>
      </c>
      <c r="X1124" s="25">
        <v>0</v>
      </c>
      <c r="Y1124" s="25">
        <v>0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-2570.8000000000025</v>
      </c>
      <c r="AF1124" s="26">
        <v>-5335</v>
      </c>
      <c r="AG1124" s="25">
        <v>0</v>
      </c>
      <c r="AH1124" s="25">
        <v>-2244.9599999999969</v>
      </c>
      <c r="AI1124" s="26">
        <v>-7579.96</v>
      </c>
    </row>
    <row r="1125" spans="1:35" x14ac:dyDescent="0.2">
      <c r="A1125" s="1">
        <v>65302</v>
      </c>
      <c r="B1125" s="40" t="s">
        <v>231</v>
      </c>
      <c r="C1125" s="1" t="s">
        <v>99</v>
      </c>
      <c r="D1125" s="2">
        <v>42179</v>
      </c>
      <c r="E1125" s="2">
        <v>42577</v>
      </c>
      <c r="F1125" s="25">
        <v>0</v>
      </c>
      <c r="G1125" s="25">
        <v>0</v>
      </c>
      <c r="H1125" s="25">
        <v>0</v>
      </c>
      <c r="I1125" s="25">
        <v>0</v>
      </c>
      <c r="J1125" s="25">
        <v>-84.13</v>
      </c>
      <c r="K1125" s="25">
        <v>0</v>
      </c>
      <c r="L1125" s="25">
        <v>0</v>
      </c>
      <c r="M1125" s="25">
        <v>-1.999999999998181E-2</v>
      </c>
      <c r="N1125" s="25">
        <v>-99.099999999999937</v>
      </c>
      <c r="O1125" s="25">
        <v>0</v>
      </c>
      <c r="P1125" s="25">
        <v>0</v>
      </c>
      <c r="Q1125" s="25">
        <v>0</v>
      </c>
      <c r="R1125" s="25">
        <v>-18.54</v>
      </c>
      <c r="S1125" s="25">
        <v>0</v>
      </c>
      <c r="T1125" s="25">
        <v>-40.049999999999997</v>
      </c>
      <c r="U1125" s="25">
        <v>-202.63000000000008</v>
      </c>
      <c r="V1125" s="25">
        <v>-483.98000000000008</v>
      </c>
      <c r="W1125" s="25">
        <v>-7.5600000000000005</v>
      </c>
      <c r="X1125" s="25">
        <v>0</v>
      </c>
      <c r="Y1125" s="25">
        <v>0</v>
      </c>
      <c r="Z1125" s="25">
        <v>0</v>
      </c>
      <c r="AA1125" s="25">
        <v>-43.78</v>
      </c>
      <c r="AB1125" s="25">
        <v>0</v>
      </c>
      <c r="AC1125" s="25">
        <v>0</v>
      </c>
      <c r="AD1125" s="25">
        <v>-2337.19</v>
      </c>
      <c r="AE1125" s="25">
        <v>-10931.289999999995</v>
      </c>
      <c r="AF1125" s="26">
        <v>-14248.27</v>
      </c>
      <c r="AG1125" s="25">
        <v>0</v>
      </c>
      <c r="AH1125" s="25">
        <v>-4649.0400000000009</v>
      </c>
      <c r="AI1125" s="26">
        <v>-18897.310000000001</v>
      </c>
    </row>
    <row r="1126" spans="1:35" x14ac:dyDescent="0.2">
      <c r="A1126" s="1">
        <v>72477</v>
      </c>
      <c r="B1126" s="40" t="s">
        <v>231</v>
      </c>
      <c r="C1126" s="1" t="s">
        <v>99</v>
      </c>
      <c r="D1126" s="2">
        <v>44867</v>
      </c>
      <c r="E1126" s="2">
        <v>44913</v>
      </c>
      <c r="F1126" s="25">
        <v>0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0</v>
      </c>
      <c r="W1126" s="25">
        <v>0</v>
      </c>
      <c r="X1126" s="25">
        <v>0</v>
      </c>
      <c r="Y1126" s="25">
        <v>0</v>
      </c>
      <c r="Z1126" s="25">
        <v>0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6">
        <v>0</v>
      </c>
      <c r="AG1126" s="25">
        <v>0</v>
      </c>
      <c r="AH1126" s="25">
        <v>0</v>
      </c>
      <c r="AI1126" s="26">
        <v>0</v>
      </c>
    </row>
    <row r="1127" spans="1:35" x14ac:dyDescent="0.2">
      <c r="A1127" s="1">
        <v>65469</v>
      </c>
      <c r="B1127" s="40" t="s">
        <v>231</v>
      </c>
      <c r="C1127" s="1" t="s">
        <v>99</v>
      </c>
      <c r="D1127" s="2">
        <v>42207</v>
      </c>
      <c r="E1127" s="2">
        <v>42529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-9.9999999999909051E-3</v>
      </c>
      <c r="N1127" s="25">
        <v>-470.16999999999985</v>
      </c>
      <c r="O1127" s="25">
        <v>0</v>
      </c>
      <c r="P1127" s="25">
        <v>-19.419999999999959</v>
      </c>
      <c r="Q1127" s="25">
        <v>0</v>
      </c>
      <c r="R1127" s="25">
        <v>0</v>
      </c>
      <c r="S1127" s="25">
        <v>-24.12</v>
      </c>
      <c r="T1127" s="25">
        <v>-37.590000000000003</v>
      </c>
      <c r="U1127" s="25">
        <v>-376.71000000000026</v>
      </c>
      <c r="V1127" s="25">
        <v>-719.3</v>
      </c>
      <c r="W1127" s="25">
        <v>-17.64</v>
      </c>
      <c r="X1127" s="25">
        <v>0</v>
      </c>
      <c r="Y1127" s="25">
        <v>0</v>
      </c>
      <c r="Z1127" s="25">
        <v>0</v>
      </c>
      <c r="AA1127" s="25">
        <v>0</v>
      </c>
      <c r="AB1127" s="25">
        <v>0</v>
      </c>
      <c r="AC1127" s="25">
        <v>0</v>
      </c>
      <c r="AD1127" s="25">
        <v>-5097.0200000000004</v>
      </c>
      <c r="AE1127" s="25">
        <v>-18892.240000000005</v>
      </c>
      <c r="AF1127" s="26">
        <v>-25654.22</v>
      </c>
      <c r="AG1127" s="25">
        <v>0</v>
      </c>
      <c r="AH1127" s="25">
        <v>-7787.64</v>
      </c>
      <c r="AI1127" s="26">
        <v>-33441.86</v>
      </c>
    </row>
    <row r="1128" spans="1:35" x14ac:dyDescent="0.2">
      <c r="A1128" s="1" t="s">
        <v>166</v>
      </c>
      <c r="B1128" s="40" t="s">
        <v>231</v>
      </c>
      <c r="C1128" s="1" t="s">
        <v>99</v>
      </c>
      <c r="D1128" s="2">
        <v>41992</v>
      </c>
      <c r="E1128" s="2">
        <v>42682</v>
      </c>
      <c r="F1128" s="25">
        <v>-72.077999999999975</v>
      </c>
      <c r="G1128" s="25">
        <v>-3</v>
      </c>
      <c r="H1128" s="25">
        <v>0</v>
      </c>
      <c r="I1128" s="25">
        <v>0</v>
      </c>
      <c r="J1128" s="25">
        <v>0</v>
      </c>
      <c r="K1128" s="25">
        <v>0</v>
      </c>
      <c r="L1128" s="25">
        <v>0</v>
      </c>
      <c r="M1128" s="25">
        <v>-9.9999999999909051E-2</v>
      </c>
      <c r="N1128" s="25">
        <v>-848.47999999999979</v>
      </c>
      <c r="O1128" s="25">
        <v>0</v>
      </c>
      <c r="P1128" s="25">
        <v>-97.839999999999947</v>
      </c>
      <c r="Q1128" s="25">
        <v>-172.0299999999998</v>
      </c>
      <c r="R1128" s="25">
        <v>-20.650000000000002</v>
      </c>
      <c r="S1128" s="25">
        <v>-56.84</v>
      </c>
      <c r="T1128" s="25">
        <v>-330.87000000000023</v>
      </c>
      <c r="U1128" s="25">
        <v>-2197.2999999999993</v>
      </c>
      <c r="V1128" s="25">
        <v>-889.05</v>
      </c>
      <c r="W1128" s="25">
        <v>-2.46</v>
      </c>
      <c r="X1128" s="25">
        <v>-19.299999999999997</v>
      </c>
      <c r="Y1128" s="25">
        <v>0</v>
      </c>
      <c r="Z1128" s="25">
        <v>-811.68000000000018</v>
      </c>
      <c r="AA1128" s="25">
        <v>-303.62999999999988</v>
      </c>
      <c r="AB1128" s="25">
        <v>-394.2</v>
      </c>
      <c r="AC1128" s="25">
        <v>0</v>
      </c>
      <c r="AD1128" s="25">
        <v>0</v>
      </c>
      <c r="AE1128" s="25">
        <v>-15476.380000000003</v>
      </c>
      <c r="AF1128" s="26">
        <v>-21695.89</v>
      </c>
      <c r="AG1128" s="25">
        <v>-572.37199999999996</v>
      </c>
      <c r="AH1128" s="25">
        <v>-9515.8600000000024</v>
      </c>
      <c r="AI1128" s="26">
        <v>-31784.12</v>
      </c>
    </row>
    <row r="1129" spans="1:35" x14ac:dyDescent="0.2">
      <c r="A1129" s="1">
        <v>74112</v>
      </c>
      <c r="B1129" s="40" t="s">
        <v>231</v>
      </c>
      <c r="C1129" s="1" t="s">
        <v>99</v>
      </c>
      <c r="D1129" s="2">
        <v>44720</v>
      </c>
      <c r="E1129" s="2">
        <v>44913</v>
      </c>
      <c r="F1129" s="25">
        <v>0</v>
      </c>
      <c r="G1129" s="25">
        <v>0</v>
      </c>
      <c r="H1129" s="25">
        <v>0</v>
      </c>
      <c r="I1129" s="25">
        <v>0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0</v>
      </c>
      <c r="W1129" s="25">
        <v>0</v>
      </c>
      <c r="X1129" s="25">
        <v>0</v>
      </c>
      <c r="Y1129" s="25">
        <v>0</v>
      </c>
      <c r="Z1129" s="25">
        <v>0</v>
      </c>
      <c r="AA1129" s="25">
        <v>0</v>
      </c>
      <c r="AB1129" s="25">
        <v>0</v>
      </c>
      <c r="AC1129" s="25">
        <v>0</v>
      </c>
      <c r="AD1129" s="25">
        <v>0</v>
      </c>
      <c r="AE1129" s="25">
        <v>0</v>
      </c>
      <c r="AF1129" s="26">
        <v>0</v>
      </c>
      <c r="AG1129" s="25">
        <v>0</v>
      </c>
      <c r="AH1129" s="25">
        <v>0</v>
      </c>
      <c r="AI1129" s="26">
        <v>0</v>
      </c>
    </row>
    <row r="1130" spans="1:35" x14ac:dyDescent="0.2">
      <c r="A1130" s="1">
        <v>70524</v>
      </c>
      <c r="B1130" s="40" t="s">
        <v>231</v>
      </c>
      <c r="C1130" s="1" t="s">
        <v>99</v>
      </c>
      <c r="D1130" s="2">
        <v>44377</v>
      </c>
      <c r="E1130" s="2">
        <v>44517</v>
      </c>
      <c r="F1130" s="25">
        <v>0</v>
      </c>
      <c r="G1130" s="25">
        <v>0</v>
      </c>
      <c r="H1130" s="25">
        <v>0</v>
      </c>
      <c r="I1130" s="25">
        <v>0</v>
      </c>
      <c r="J1130" s="25">
        <v>0</v>
      </c>
      <c r="K1130" s="25">
        <v>0</v>
      </c>
      <c r="L1130" s="25">
        <v>0</v>
      </c>
      <c r="M1130" s="25">
        <v>-672.08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0</v>
      </c>
      <c r="W1130" s="25">
        <v>0</v>
      </c>
      <c r="X1130" s="25">
        <v>0</v>
      </c>
      <c r="Y1130" s="25">
        <v>0</v>
      </c>
      <c r="Z1130" s="25">
        <v>0</v>
      </c>
      <c r="AA1130" s="25">
        <v>0</v>
      </c>
      <c r="AB1130" s="25">
        <v>0</v>
      </c>
      <c r="AC1130" s="25">
        <v>0</v>
      </c>
      <c r="AD1130" s="25">
        <v>0</v>
      </c>
      <c r="AE1130" s="25">
        <v>0</v>
      </c>
      <c r="AF1130" s="26">
        <v>-672.08</v>
      </c>
      <c r="AG1130" s="25">
        <v>0</v>
      </c>
      <c r="AH1130" s="25">
        <v>-143.32</v>
      </c>
      <c r="AI1130" s="26">
        <v>-815.4</v>
      </c>
    </row>
    <row r="1131" spans="1:35" x14ac:dyDescent="0.2">
      <c r="A1131" s="1">
        <v>63572</v>
      </c>
      <c r="B1131" s="40" t="s">
        <v>231</v>
      </c>
      <c r="C1131" s="1" t="s">
        <v>99</v>
      </c>
      <c r="D1131" s="2">
        <v>41992</v>
      </c>
      <c r="E1131" s="2">
        <v>43873</v>
      </c>
      <c r="F1131" s="25">
        <v>0</v>
      </c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0</v>
      </c>
      <c r="W1131" s="25">
        <v>0</v>
      </c>
      <c r="X1131" s="25">
        <v>0</v>
      </c>
      <c r="Y1131" s="25">
        <v>0</v>
      </c>
      <c r="Z1131" s="25">
        <v>0</v>
      </c>
      <c r="AA1131" s="25">
        <v>0</v>
      </c>
      <c r="AB1131" s="25">
        <v>0</v>
      </c>
      <c r="AC1131" s="25">
        <v>0</v>
      </c>
      <c r="AD1131" s="25">
        <v>0</v>
      </c>
      <c r="AE1131" s="25">
        <v>0</v>
      </c>
      <c r="AF1131" s="26">
        <v>0</v>
      </c>
      <c r="AG1131" s="25">
        <v>0</v>
      </c>
      <c r="AH1131" s="25">
        <v>0</v>
      </c>
      <c r="AI1131" s="26">
        <v>0</v>
      </c>
    </row>
    <row r="1132" spans="1:35" x14ac:dyDescent="0.2">
      <c r="A1132" s="1">
        <v>69902</v>
      </c>
      <c r="B1132" s="40" t="s">
        <v>231</v>
      </c>
      <c r="C1132" s="1" t="s">
        <v>99</v>
      </c>
      <c r="D1132" s="2">
        <v>43887</v>
      </c>
      <c r="E1132" s="2">
        <v>44440</v>
      </c>
      <c r="F1132" s="25">
        <v>-118.32000000000005</v>
      </c>
      <c r="G1132" s="25">
        <v>-1.5</v>
      </c>
      <c r="H1132" s="25">
        <v>0</v>
      </c>
      <c r="I1132" s="25">
        <v>0</v>
      </c>
      <c r="J1132" s="25">
        <v>0</v>
      </c>
      <c r="K1132" s="25">
        <v>0</v>
      </c>
      <c r="L1132" s="25">
        <v>0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-32.649999999999935</v>
      </c>
      <c r="T1132" s="25">
        <v>-236.05000000000018</v>
      </c>
      <c r="U1132" s="25">
        <v>-914.2700000000001</v>
      </c>
      <c r="V1132" s="25">
        <v>0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0</v>
      </c>
      <c r="AC1132" s="25">
        <v>0</v>
      </c>
      <c r="AD1132" s="25">
        <v>0</v>
      </c>
      <c r="AE1132" s="25">
        <v>-1735.6000000000001</v>
      </c>
      <c r="AF1132" s="26">
        <v>-3038.39</v>
      </c>
      <c r="AG1132" s="25">
        <v>-27.340000000000018</v>
      </c>
      <c r="AH1132" s="25">
        <v>-459.96999999999997</v>
      </c>
      <c r="AI1132" s="26">
        <v>-3525.7</v>
      </c>
    </row>
    <row r="1133" spans="1:35" x14ac:dyDescent="0.2">
      <c r="A1133" s="1">
        <v>71419</v>
      </c>
      <c r="B1133" s="40" t="s">
        <v>231</v>
      </c>
      <c r="C1133" s="1" t="s">
        <v>99</v>
      </c>
      <c r="D1133" s="2">
        <v>44300</v>
      </c>
      <c r="E1133" s="2">
        <v>44690</v>
      </c>
      <c r="F1133" s="25">
        <v>0</v>
      </c>
      <c r="G1133" s="25">
        <v>0</v>
      </c>
      <c r="H1133" s="25">
        <v>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0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0</v>
      </c>
      <c r="AD1133" s="25">
        <v>0</v>
      </c>
      <c r="AE1133" s="25">
        <v>0</v>
      </c>
      <c r="AF1133" s="26">
        <v>0</v>
      </c>
      <c r="AG1133" s="25">
        <v>0</v>
      </c>
      <c r="AH1133" s="25">
        <v>0</v>
      </c>
      <c r="AI1133" s="26">
        <v>0</v>
      </c>
    </row>
    <row r="1134" spans="1:35" x14ac:dyDescent="0.2">
      <c r="A1134" s="1">
        <v>70903</v>
      </c>
      <c r="B1134" s="40" t="s">
        <v>231</v>
      </c>
      <c r="C1134" s="1" t="s">
        <v>99</v>
      </c>
      <c r="D1134" s="2">
        <v>43796</v>
      </c>
      <c r="E1134" s="2">
        <v>44607</v>
      </c>
      <c r="F1134" s="25">
        <v>0</v>
      </c>
      <c r="G1134" s="25">
        <v>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v>-0.22999999999979082</v>
      </c>
      <c r="N1134" s="25">
        <v>-1380.2899999999997</v>
      </c>
      <c r="O1134" s="25">
        <v>0</v>
      </c>
      <c r="P1134" s="25">
        <v>-539.66999999999996</v>
      </c>
      <c r="Q1134" s="25">
        <v>-13.510000000000041</v>
      </c>
      <c r="R1134" s="25">
        <v>-41.52</v>
      </c>
      <c r="S1134" s="25">
        <v>0</v>
      </c>
      <c r="T1134" s="25">
        <v>-51.159999999999989</v>
      </c>
      <c r="U1134" s="25">
        <v>-73.550000000000026</v>
      </c>
      <c r="V1134" s="25">
        <v>-57.849999999999909</v>
      </c>
      <c r="W1134" s="25">
        <v>-8.5500000000000007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-7761.2199999999975</v>
      </c>
      <c r="AF1134" s="26">
        <v>-9927.5499999999993</v>
      </c>
      <c r="AG1134" s="25">
        <v>0</v>
      </c>
      <c r="AH1134" s="25">
        <v>-1457.9300000000003</v>
      </c>
      <c r="AI1134" s="26">
        <v>-11385.48</v>
      </c>
    </row>
    <row r="1135" spans="1:35" x14ac:dyDescent="0.2">
      <c r="A1135" s="1">
        <v>69992</v>
      </c>
      <c r="B1135" s="40" t="s">
        <v>231</v>
      </c>
      <c r="C1135" s="1" t="s">
        <v>99</v>
      </c>
      <c r="D1135" s="2">
        <v>43698</v>
      </c>
      <c r="E1135" s="2">
        <v>44913</v>
      </c>
      <c r="F1135" s="25">
        <v>-324.73000000000013</v>
      </c>
      <c r="G1135" s="25">
        <v>-4.5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-1.999999999998181E-2</v>
      </c>
      <c r="N1135" s="25">
        <v>-455.17000000000019</v>
      </c>
      <c r="O1135" s="25">
        <v>0</v>
      </c>
      <c r="P1135" s="25">
        <v>0</v>
      </c>
      <c r="Q1135" s="25">
        <v>-11.51</v>
      </c>
      <c r="R1135" s="25">
        <v>-30.989999999999828</v>
      </c>
      <c r="S1135" s="25">
        <v>-96.059999999999974</v>
      </c>
      <c r="T1135" s="25">
        <v>-467.75000000000011</v>
      </c>
      <c r="U1135" s="25">
        <v>-1332.8200000000002</v>
      </c>
      <c r="V1135" s="25">
        <v>-901.78999999999974</v>
      </c>
      <c r="W1135" s="25">
        <v>0</v>
      </c>
      <c r="X1135" s="25">
        <v>0</v>
      </c>
      <c r="Y1135" s="25">
        <v>0</v>
      </c>
      <c r="Z1135" s="25">
        <v>-16.02000000000001</v>
      </c>
      <c r="AA1135" s="25">
        <v>-126.1999999999999</v>
      </c>
      <c r="AB1135" s="25">
        <v>-20.470000000000098</v>
      </c>
      <c r="AC1135" s="25">
        <v>0</v>
      </c>
      <c r="AD1135" s="25">
        <v>0</v>
      </c>
      <c r="AE1135" s="25">
        <v>-10935.039999999999</v>
      </c>
      <c r="AF1135" s="26">
        <v>-14723.07</v>
      </c>
      <c r="AG1135" s="25">
        <v>0</v>
      </c>
      <c r="AH1135" s="25">
        <v>-2161.979999999995</v>
      </c>
      <c r="AI1135" s="26">
        <v>-16885.05</v>
      </c>
    </row>
    <row r="1136" spans="1:35" x14ac:dyDescent="0.2">
      <c r="A1136" s="1">
        <v>69442</v>
      </c>
      <c r="B1136" s="40" t="s">
        <v>231</v>
      </c>
      <c r="C1136" s="1" t="s">
        <v>99</v>
      </c>
      <c r="D1136" s="2">
        <v>43649</v>
      </c>
      <c r="E1136" s="2">
        <v>44747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0</v>
      </c>
      <c r="M1136" s="25">
        <v>0</v>
      </c>
      <c r="N1136" s="25">
        <v>-735.4</v>
      </c>
      <c r="O1136" s="25">
        <v>0</v>
      </c>
      <c r="P1136" s="25">
        <v>0</v>
      </c>
      <c r="Q1136" s="25">
        <v>-216.46999999999994</v>
      </c>
      <c r="R1136" s="25">
        <v>-21.3</v>
      </c>
      <c r="S1136" s="25">
        <v>-3.2500000000000675</v>
      </c>
      <c r="T1136" s="25">
        <v>-74.490000000000038</v>
      </c>
      <c r="U1136" s="25">
        <v>-512.81999999999994</v>
      </c>
      <c r="V1136" s="25">
        <v>-82.799999999999955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-123.69999999999987</v>
      </c>
      <c r="AC1136" s="25">
        <v>0</v>
      </c>
      <c r="AD1136" s="25">
        <v>-224.18000000000009</v>
      </c>
      <c r="AE1136" s="25">
        <v>-9341.4100000000035</v>
      </c>
      <c r="AF1136" s="26">
        <v>-11335.82</v>
      </c>
      <c r="AG1136" s="25">
        <v>0</v>
      </c>
      <c r="AH1136" s="25">
        <v>-1338.5699999999993</v>
      </c>
      <c r="AI1136" s="26">
        <v>-12674.39</v>
      </c>
    </row>
    <row r="1137" spans="1:35" x14ac:dyDescent="0.2">
      <c r="A1137" s="1">
        <v>64700</v>
      </c>
      <c r="B1137" s="40" t="s">
        <v>231</v>
      </c>
      <c r="C1137" s="1" t="s">
        <v>99</v>
      </c>
      <c r="D1137" s="2">
        <v>42016</v>
      </c>
      <c r="E1137" s="2">
        <v>42458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0</v>
      </c>
      <c r="N1137" s="25">
        <v>-171.4199999999999</v>
      </c>
      <c r="O1137" s="25">
        <v>-17.330000000000069</v>
      </c>
      <c r="P1137" s="25">
        <v>-160.37999999999997</v>
      </c>
      <c r="Q1137" s="25">
        <v>0</v>
      </c>
      <c r="R1137" s="25">
        <v>0</v>
      </c>
      <c r="S1137" s="25">
        <v>-7.9399999999999995</v>
      </c>
      <c r="T1137" s="25">
        <v>0</v>
      </c>
      <c r="U1137" s="25">
        <v>-416.98000000000013</v>
      </c>
      <c r="V1137" s="25">
        <v>-914.49999999999977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-3156.36</v>
      </c>
      <c r="AC1137" s="25">
        <v>0</v>
      </c>
      <c r="AD1137" s="25">
        <v>0</v>
      </c>
      <c r="AE1137" s="25">
        <v>-5543.32</v>
      </c>
      <c r="AF1137" s="26">
        <v>-10388.23</v>
      </c>
      <c r="AG1137" s="25">
        <v>0</v>
      </c>
      <c r="AH1137" s="25">
        <v>-3380.97</v>
      </c>
      <c r="AI1137" s="26">
        <v>-13769.2</v>
      </c>
    </row>
    <row r="1138" spans="1:35" x14ac:dyDescent="0.2">
      <c r="A1138" s="1">
        <v>64008</v>
      </c>
      <c r="B1138" s="40" t="s">
        <v>231</v>
      </c>
      <c r="C1138" s="1" t="s">
        <v>99</v>
      </c>
      <c r="D1138" s="2">
        <v>42144</v>
      </c>
      <c r="E1138" s="2">
        <v>42323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-157.5</v>
      </c>
      <c r="N1138" s="25">
        <v>-264.92999999999961</v>
      </c>
      <c r="O1138" s="25">
        <v>0</v>
      </c>
      <c r="P1138" s="25">
        <v>0</v>
      </c>
      <c r="Q1138" s="25">
        <v>-65.950000000000031</v>
      </c>
      <c r="R1138" s="25">
        <v>0</v>
      </c>
      <c r="S1138" s="25">
        <v>0</v>
      </c>
      <c r="T1138" s="25">
        <v>-194.9899999999999</v>
      </c>
      <c r="U1138" s="25">
        <v>-776.83999999999992</v>
      </c>
      <c r="V1138" s="25">
        <v>-611.13000000000011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-5153.9500000000016</v>
      </c>
      <c r="AF1138" s="26">
        <v>-7225.29</v>
      </c>
      <c r="AG1138" s="25">
        <v>-111.82</v>
      </c>
      <c r="AH1138" s="25">
        <v>-3767.67</v>
      </c>
      <c r="AI1138" s="26">
        <v>-11104.78</v>
      </c>
    </row>
    <row r="1139" spans="1:35" x14ac:dyDescent="0.2">
      <c r="A1139" s="1">
        <v>67300</v>
      </c>
      <c r="B1139" s="40" t="s">
        <v>231</v>
      </c>
      <c r="C1139" s="1" t="s">
        <v>99</v>
      </c>
      <c r="D1139" s="2">
        <v>43040</v>
      </c>
      <c r="E1139" s="2">
        <v>43365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-260.38</v>
      </c>
      <c r="AC1139" s="25">
        <v>0</v>
      </c>
      <c r="AD1139" s="25">
        <v>0</v>
      </c>
      <c r="AE1139" s="25">
        <v>0</v>
      </c>
      <c r="AF1139" s="26">
        <v>-260.38</v>
      </c>
      <c r="AG1139" s="25">
        <v>0</v>
      </c>
      <c r="AH1139" s="25">
        <v>-94.58</v>
      </c>
      <c r="AI1139" s="26">
        <v>-354.96</v>
      </c>
    </row>
    <row r="1140" spans="1:35" x14ac:dyDescent="0.2">
      <c r="A1140" s="1">
        <v>74301</v>
      </c>
      <c r="B1140" s="40" t="s">
        <v>231</v>
      </c>
      <c r="C1140" s="1" t="s">
        <v>99</v>
      </c>
      <c r="D1140" s="2">
        <v>44769</v>
      </c>
      <c r="E1140" s="2">
        <v>44853</v>
      </c>
      <c r="F1140" s="25">
        <v>0</v>
      </c>
      <c r="G1140" s="25">
        <v>0</v>
      </c>
      <c r="H1140" s="25">
        <v>0</v>
      </c>
      <c r="I1140" s="25">
        <v>0</v>
      </c>
      <c r="J1140" s="25">
        <v>0</v>
      </c>
      <c r="K1140" s="25">
        <v>0</v>
      </c>
      <c r="L1140" s="25">
        <v>0</v>
      </c>
      <c r="M1140" s="25">
        <v>0</v>
      </c>
      <c r="N1140" s="25">
        <v>-104</v>
      </c>
      <c r="O1140" s="25">
        <v>0</v>
      </c>
      <c r="P1140" s="25">
        <v>0</v>
      </c>
      <c r="Q1140" s="25">
        <v>0</v>
      </c>
      <c r="R1140" s="25">
        <v>-3.71</v>
      </c>
      <c r="S1140" s="25">
        <v>0</v>
      </c>
      <c r="T1140" s="25">
        <v>0</v>
      </c>
      <c r="U1140" s="25">
        <v>0</v>
      </c>
      <c r="V1140" s="25">
        <v>0</v>
      </c>
      <c r="W1140" s="25">
        <v>0</v>
      </c>
      <c r="X1140" s="25">
        <v>0</v>
      </c>
      <c r="Y1140" s="25">
        <v>0</v>
      </c>
      <c r="Z1140" s="25">
        <v>0</v>
      </c>
      <c r="AA1140" s="25">
        <v>0</v>
      </c>
      <c r="AB1140" s="25">
        <v>0</v>
      </c>
      <c r="AC1140" s="25">
        <v>0</v>
      </c>
      <c r="AD1140" s="25">
        <v>0</v>
      </c>
      <c r="AE1140" s="25">
        <v>0</v>
      </c>
      <c r="AF1140" s="26">
        <v>-107.71</v>
      </c>
      <c r="AG1140" s="25">
        <v>0</v>
      </c>
      <c r="AH1140" s="25">
        <v>-18.48</v>
      </c>
      <c r="AI1140" s="26">
        <v>-126.19</v>
      </c>
    </row>
    <row r="1141" spans="1:35" x14ac:dyDescent="0.2">
      <c r="A1141" s="1">
        <v>61033</v>
      </c>
      <c r="B1141" s="40" t="s">
        <v>231</v>
      </c>
      <c r="C1141" s="1" t="s">
        <v>99</v>
      </c>
      <c r="D1141" s="2">
        <v>42095</v>
      </c>
      <c r="E1141" s="2">
        <v>42208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-341.15999999999985</v>
      </c>
      <c r="N1141" s="25">
        <v>-419.85</v>
      </c>
      <c r="O1141" s="25">
        <v>0</v>
      </c>
      <c r="P1141" s="25">
        <v>0</v>
      </c>
      <c r="Q1141" s="25">
        <v>0</v>
      </c>
      <c r="R1141" s="25">
        <v>-12.08</v>
      </c>
      <c r="S1141" s="25">
        <v>0</v>
      </c>
      <c r="T1141" s="25">
        <v>0</v>
      </c>
      <c r="U1141" s="25">
        <v>-214.30999999999977</v>
      </c>
      <c r="V1141" s="25">
        <v>0</v>
      </c>
      <c r="W1141" s="25">
        <v>0</v>
      </c>
      <c r="X1141" s="25">
        <v>0</v>
      </c>
      <c r="Y1141" s="25">
        <v>0</v>
      </c>
      <c r="Z1141" s="25">
        <v>0</v>
      </c>
      <c r="AA1141" s="25">
        <v>-39.14</v>
      </c>
      <c r="AB1141" s="25">
        <v>0</v>
      </c>
      <c r="AC1141" s="25">
        <v>0</v>
      </c>
      <c r="AD1141" s="25">
        <v>-3156.5299999999997</v>
      </c>
      <c r="AE1141" s="25">
        <v>-637.58000000000027</v>
      </c>
      <c r="AF1141" s="26">
        <v>-4820.6499999999996</v>
      </c>
      <c r="AG1141" s="25">
        <v>0</v>
      </c>
      <c r="AH1141" s="25">
        <v>-2492.15</v>
      </c>
      <c r="AI1141" s="26">
        <v>-7312.8</v>
      </c>
    </row>
    <row r="1142" spans="1:35" x14ac:dyDescent="0.2">
      <c r="A1142" s="1">
        <v>69029</v>
      </c>
      <c r="B1142" s="40" t="s">
        <v>231</v>
      </c>
      <c r="C1142" s="1" t="s">
        <v>99</v>
      </c>
      <c r="D1142" s="2">
        <v>43145</v>
      </c>
      <c r="E1142" s="2">
        <v>44913</v>
      </c>
      <c r="F1142" s="25">
        <v>0</v>
      </c>
      <c r="G1142" s="25">
        <v>0</v>
      </c>
      <c r="H1142" s="25">
        <v>0</v>
      </c>
      <c r="I1142" s="25">
        <v>0</v>
      </c>
      <c r="J1142" s="25">
        <v>0</v>
      </c>
      <c r="K1142" s="25">
        <v>0</v>
      </c>
      <c r="L1142" s="25">
        <v>0</v>
      </c>
      <c r="M1142" s="25">
        <v>0</v>
      </c>
      <c r="N1142" s="25">
        <v>-255.22000000000006</v>
      </c>
      <c r="O1142" s="25">
        <v>0</v>
      </c>
      <c r="P1142" s="25">
        <v>-84.830000000000155</v>
      </c>
      <c r="Q1142" s="25">
        <v>0</v>
      </c>
      <c r="R1142" s="25">
        <v>-11.740000000000133</v>
      </c>
      <c r="S1142" s="25">
        <v>-115.07000000000011</v>
      </c>
      <c r="T1142" s="25">
        <v>-261.67999999999995</v>
      </c>
      <c r="U1142" s="25">
        <v>-17.85000000000019</v>
      </c>
      <c r="V1142" s="25">
        <v>-2010.19</v>
      </c>
      <c r="W1142" s="25">
        <v>0</v>
      </c>
      <c r="X1142" s="25">
        <v>0</v>
      </c>
      <c r="Y1142" s="25">
        <v>0</v>
      </c>
      <c r="Z1142" s="25">
        <v>-49.119999999999933</v>
      </c>
      <c r="AA1142" s="25">
        <v>-638.49</v>
      </c>
      <c r="AB1142" s="25">
        <v>-311.70999999999998</v>
      </c>
      <c r="AC1142" s="25">
        <v>-137.02000000000001</v>
      </c>
      <c r="AD1142" s="25">
        <v>-3275.1600000000003</v>
      </c>
      <c r="AE1142" s="25">
        <v>-31187.130000000008</v>
      </c>
      <c r="AF1142" s="26">
        <v>-38355.21</v>
      </c>
      <c r="AG1142" s="25">
        <v>0</v>
      </c>
      <c r="AH1142" s="25">
        <v>-8646.8299999999908</v>
      </c>
      <c r="AI1142" s="26">
        <v>-47002.04</v>
      </c>
    </row>
    <row r="1143" spans="1:35" x14ac:dyDescent="0.2">
      <c r="A1143" s="1">
        <v>73769</v>
      </c>
      <c r="B1143" s="40" t="s">
        <v>231</v>
      </c>
      <c r="C1143" s="1" t="s">
        <v>99</v>
      </c>
      <c r="D1143" s="2">
        <v>44629</v>
      </c>
      <c r="E1143" s="2">
        <v>44913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0</v>
      </c>
      <c r="W1143" s="25">
        <v>0</v>
      </c>
      <c r="X1143" s="25">
        <v>0</v>
      </c>
      <c r="Y1143" s="25">
        <v>0</v>
      </c>
      <c r="Z1143" s="25">
        <v>0</v>
      </c>
      <c r="AA1143" s="25">
        <v>0</v>
      </c>
      <c r="AB1143" s="25">
        <v>0</v>
      </c>
      <c r="AC1143" s="25">
        <v>0</v>
      </c>
      <c r="AD1143" s="25">
        <v>0</v>
      </c>
      <c r="AE1143" s="25">
        <v>0</v>
      </c>
      <c r="AF1143" s="26">
        <v>0</v>
      </c>
      <c r="AG1143" s="25">
        <v>0</v>
      </c>
      <c r="AH1143" s="25">
        <v>0</v>
      </c>
      <c r="AI1143" s="26">
        <v>0</v>
      </c>
    </row>
    <row r="1144" spans="1:35" x14ac:dyDescent="0.2">
      <c r="A1144" s="1">
        <v>64910</v>
      </c>
      <c r="B1144" s="40" t="s">
        <v>231</v>
      </c>
      <c r="C1144" s="1" t="s">
        <v>99</v>
      </c>
      <c r="D1144" s="2">
        <v>42081</v>
      </c>
      <c r="E1144" s="2">
        <v>44913</v>
      </c>
      <c r="F1144" s="25">
        <v>0</v>
      </c>
      <c r="G1144" s="25">
        <v>0</v>
      </c>
      <c r="H1144" s="25">
        <v>0</v>
      </c>
      <c r="I1144" s="25">
        <v>0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0</v>
      </c>
      <c r="T1144" s="25">
        <v>0</v>
      </c>
      <c r="U1144" s="25">
        <v>0</v>
      </c>
      <c r="V1144" s="25">
        <v>0</v>
      </c>
      <c r="W1144" s="25">
        <v>0</v>
      </c>
      <c r="X1144" s="25">
        <v>0</v>
      </c>
      <c r="Y1144" s="25">
        <v>0</v>
      </c>
      <c r="Z1144" s="25">
        <v>0</v>
      </c>
      <c r="AA1144" s="25">
        <v>0</v>
      </c>
      <c r="AB1144" s="25">
        <v>0</v>
      </c>
      <c r="AC1144" s="25">
        <v>0</v>
      </c>
      <c r="AD1144" s="25">
        <v>0</v>
      </c>
      <c r="AE1144" s="25">
        <v>0</v>
      </c>
      <c r="AF1144" s="26">
        <v>0</v>
      </c>
      <c r="AG1144" s="25">
        <v>0</v>
      </c>
      <c r="AH1144" s="25">
        <v>0</v>
      </c>
      <c r="AI1144" s="26">
        <v>0</v>
      </c>
    </row>
    <row r="1145" spans="1:35" x14ac:dyDescent="0.2">
      <c r="A1145" s="1">
        <v>74534</v>
      </c>
      <c r="B1145" s="40" t="s">
        <v>231</v>
      </c>
      <c r="C1145" s="1" t="s">
        <v>99</v>
      </c>
      <c r="D1145" s="2">
        <v>44825</v>
      </c>
      <c r="E1145" s="2">
        <v>44913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6">
        <v>0</v>
      </c>
      <c r="AG1145" s="25">
        <v>0</v>
      </c>
      <c r="AH1145" s="25">
        <v>0</v>
      </c>
      <c r="AI1145" s="26">
        <v>0</v>
      </c>
    </row>
    <row r="1146" spans="1:35" x14ac:dyDescent="0.2">
      <c r="A1146" s="1">
        <v>63528</v>
      </c>
      <c r="B1146" s="40" t="s">
        <v>231</v>
      </c>
      <c r="C1146" s="1" t="s">
        <v>99</v>
      </c>
      <c r="D1146" s="2">
        <v>42158</v>
      </c>
      <c r="E1146" s="2">
        <v>42614</v>
      </c>
      <c r="F1146" s="25">
        <v>0</v>
      </c>
      <c r="G1146" s="25">
        <v>0</v>
      </c>
      <c r="H1146" s="25">
        <v>0</v>
      </c>
      <c r="I1146" s="25">
        <v>0</v>
      </c>
      <c r="J1146" s="25">
        <v>-9.9999999999909051E-3</v>
      </c>
      <c r="K1146" s="25">
        <v>0</v>
      </c>
      <c r="L1146" s="25">
        <v>0</v>
      </c>
      <c r="M1146" s="25">
        <v>-380.4</v>
      </c>
      <c r="N1146" s="25">
        <v>-756.31999999999971</v>
      </c>
      <c r="O1146" s="25">
        <v>0</v>
      </c>
      <c r="P1146" s="25">
        <v>0</v>
      </c>
      <c r="Q1146" s="25">
        <v>-26.47</v>
      </c>
      <c r="R1146" s="25">
        <v>-12.36</v>
      </c>
      <c r="S1146" s="25">
        <v>0</v>
      </c>
      <c r="T1146" s="25">
        <v>0</v>
      </c>
      <c r="U1146" s="25">
        <v>-1624.27</v>
      </c>
      <c r="V1146" s="25">
        <v>-2533.92</v>
      </c>
      <c r="W1146" s="25">
        <v>0</v>
      </c>
      <c r="X1146" s="25">
        <v>0</v>
      </c>
      <c r="Y1146" s="25">
        <v>0</v>
      </c>
      <c r="Z1146" s="25">
        <v>0</v>
      </c>
      <c r="AA1146" s="25">
        <v>-99.940000000000026</v>
      </c>
      <c r="AB1146" s="25">
        <v>0</v>
      </c>
      <c r="AC1146" s="25">
        <v>0</v>
      </c>
      <c r="AD1146" s="25">
        <v>0</v>
      </c>
      <c r="AE1146" s="25">
        <v>-16570.019999999997</v>
      </c>
      <c r="AF1146" s="26">
        <v>-22003.71</v>
      </c>
      <c r="AG1146" s="25">
        <v>-380.2600000000001</v>
      </c>
      <c r="AH1146" s="25">
        <v>-8659.59</v>
      </c>
      <c r="AI1146" s="26">
        <v>-31043.56</v>
      </c>
    </row>
    <row r="1147" spans="1:35" x14ac:dyDescent="0.2">
      <c r="A1147" s="1">
        <v>50328</v>
      </c>
      <c r="B1147" s="40" t="s">
        <v>231</v>
      </c>
      <c r="C1147" s="1" t="s">
        <v>99</v>
      </c>
      <c r="D1147" s="2">
        <v>41992</v>
      </c>
      <c r="E1147" s="2">
        <v>44913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-53.91</v>
      </c>
      <c r="O1147" s="25">
        <v>-91.970000000000113</v>
      </c>
      <c r="P1147" s="25">
        <v>-627.60999999999967</v>
      </c>
      <c r="Q1147" s="25">
        <v>-68.989999999999995</v>
      </c>
      <c r="R1147" s="25">
        <v>-3.09</v>
      </c>
      <c r="S1147" s="25">
        <v>0</v>
      </c>
      <c r="T1147" s="25">
        <v>0</v>
      </c>
      <c r="U1147" s="25">
        <v>0</v>
      </c>
      <c r="V1147" s="25">
        <v>-213.52999999999997</v>
      </c>
      <c r="W1147" s="25">
        <v>0</v>
      </c>
      <c r="X1147" s="25">
        <v>0</v>
      </c>
      <c r="Y1147" s="25">
        <v>0</v>
      </c>
      <c r="Z1147" s="25">
        <v>0</v>
      </c>
      <c r="AA1147" s="25">
        <v>0</v>
      </c>
      <c r="AB1147" s="25">
        <v>-656.49</v>
      </c>
      <c r="AC1147" s="25">
        <v>0</v>
      </c>
      <c r="AD1147" s="25">
        <v>0</v>
      </c>
      <c r="AE1147" s="25">
        <v>0</v>
      </c>
      <c r="AF1147" s="26">
        <v>-1715.59</v>
      </c>
      <c r="AG1147" s="25">
        <v>0</v>
      </c>
      <c r="AH1147" s="25">
        <v>-533.02000000000055</v>
      </c>
      <c r="AI1147" s="26">
        <v>-2248.61</v>
      </c>
    </row>
    <row r="1148" spans="1:35" x14ac:dyDescent="0.2">
      <c r="A1148" s="1">
        <v>63557</v>
      </c>
      <c r="B1148" s="40" t="s">
        <v>231</v>
      </c>
      <c r="C1148" s="1" t="s">
        <v>99</v>
      </c>
      <c r="D1148" s="2">
        <v>41992</v>
      </c>
      <c r="E1148" s="2">
        <v>42388</v>
      </c>
      <c r="F1148" s="25">
        <v>0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-85.48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0</v>
      </c>
      <c r="W1148" s="25">
        <v>0</v>
      </c>
      <c r="X1148" s="25">
        <v>0</v>
      </c>
      <c r="Y1148" s="25">
        <v>0</v>
      </c>
      <c r="Z1148" s="25">
        <v>0</v>
      </c>
      <c r="AA1148" s="25">
        <v>0</v>
      </c>
      <c r="AB1148" s="25">
        <v>-536.63999999999987</v>
      </c>
      <c r="AC1148" s="25">
        <v>0</v>
      </c>
      <c r="AD1148" s="25">
        <v>0</v>
      </c>
      <c r="AE1148" s="25">
        <v>0</v>
      </c>
      <c r="AF1148" s="26">
        <v>-622.12</v>
      </c>
      <c r="AG1148" s="25">
        <v>0</v>
      </c>
      <c r="AH1148" s="25">
        <v>-353.90999999999991</v>
      </c>
      <c r="AI1148" s="26">
        <v>-976.03</v>
      </c>
    </row>
    <row r="1149" spans="1:35" x14ac:dyDescent="0.2">
      <c r="A1149" s="1">
        <v>69439</v>
      </c>
      <c r="B1149" s="40" t="s">
        <v>231</v>
      </c>
      <c r="C1149" s="1" t="s">
        <v>99</v>
      </c>
      <c r="D1149" s="2">
        <v>43306</v>
      </c>
      <c r="E1149" s="2">
        <v>43324</v>
      </c>
      <c r="F1149" s="25">
        <v>0</v>
      </c>
      <c r="G1149" s="25"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-25.810000000000031</v>
      </c>
      <c r="N1149" s="25">
        <v>-34.869999999999997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-47.22</v>
      </c>
      <c r="U1149" s="25">
        <v>-50.25</v>
      </c>
      <c r="V1149" s="25">
        <v>0</v>
      </c>
      <c r="W1149" s="25">
        <v>0</v>
      </c>
      <c r="X1149" s="25">
        <v>0</v>
      </c>
      <c r="Y1149" s="25">
        <v>0</v>
      </c>
      <c r="Z1149" s="25">
        <v>0</v>
      </c>
      <c r="AA1149" s="25">
        <v>0</v>
      </c>
      <c r="AB1149" s="25">
        <v>0</v>
      </c>
      <c r="AC1149" s="25">
        <v>0</v>
      </c>
      <c r="AD1149" s="25">
        <v>0</v>
      </c>
      <c r="AE1149" s="25">
        <v>-438.13999999999993</v>
      </c>
      <c r="AF1149" s="26">
        <v>-596.29</v>
      </c>
      <c r="AG1149" s="25">
        <v>0</v>
      </c>
      <c r="AH1149" s="25">
        <v>-173.74</v>
      </c>
      <c r="AI1149" s="26">
        <v>-770.03</v>
      </c>
    </row>
    <row r="1150" spans="1:35" x14ac:dyDescent="0.2">
      <c r="A1150" s="1">
        <v>71495</v>
      </c>
      <c r="B1150" s="40" t="s">
        <v>231</v>
      </c>
      <c r="C1150" s="1" t="s">
        <v>99</v>
      </c>
      <c r="D1150" s="2">
        <v>44167</v>
      </c>
      <c r="E1150" s="2">
        <v>44397</v>
      </c>
      <c r="F1150" s="25">
        <v>0</v>
      </c>
      <c r="G1150" s="25">
        <v>0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0</v>
      </c>
      <c r="W1150" s="25">
        <v>0</v>
      </c>
      <c r="X1150" s="25">
        <v>0</v>
      </c>
      <c r="Y1150" s="25">
        <v>0</v>
      </c>
      <c r="Z1150" s="25">
        <v>0</v>
      </c>
      <c r="AA1150" s="25">
        <v>0</v>
      </c>
      <c r="AB1150" s="25">
        <v>0</v>
      </c>
      <c r="AC1150" s="25">
        <v>0</v>
      </c>
      <c r="AD1150" s="25">
        <v>0</v>
      </c>
      <c r="AE1150" s="25">
        <v>0</v>
      </c>
      <c r="AF1150" s="26">
        <v>0</v>
      </c>
      <c r="AG1150" s="25">
        <v>0</v>
      </c>
      <c r="AH1150" s="25">
        <v>0</v>
      </c>
      <c r="AI1150" s="26">
        <v>0</v>
      </c>
    </row>
    <row r="1151" spans="1:35" x14ac:dyDescent="0.2">
      <c r="A1151" s="1">
        <v>61414</v>
      </c>
      <c r="B1151" s="40" t="s">
        <v>231</v>
      </c>
      <c r="C1151" s="1" t="s">
        <v>99</v>
      </c>
      <c r="D1151" s="2">
        <v>41992</v>
      </c>
      <c r="E1151" s="2">
        <v>42208</v>
      </c>
      <c r="F1151" s="25">
        <v>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0</v>
      </c>
      <c r="W1151" s="25">
        <v>0</v>
      </c>
      <c r="X1151" s="25">
        <v>0</v>
      </c>
      <c r="Y1151" s="25">
        <v>0</v>
      </c>
      <c r="Z1151" s="25">
        <v>0</v>
      </c>
      <c r="AA1151" s="25">
        <v>0</v>
      </c>
      <c r="AB1151" s="25">
        <v>0</v>
      </c>
      <c r="AC1151" s="25">
        <v>0</v>
      </c>
      <c r="AD1151" s="25">
        <v>0</v>
      </c>
      <c r="AE1151" s="25">
        <v>0</v>
      </c>
      <c r="AF1151" s="26">
        <v>0</v>
      </c>
      <c r="AG1151" s="25">
        <v>0</v>
      </c>
      <c r="AH1151" s="25">
        <v>0</v>
      </c>
      <c r="AI1151" s="26">
        <v>0</v>
      </c>
    </row>
    <row r="1152" spans="1:35" x14ac:dyDescent="0.2">
      <c r="A1152" s="1">
        <v>72826</v>
      </c>
      <c r="B1152" s="40" t="s">
        <v>231</v>
      </c>
      <c r="C1152" s="1" t="s">
        <v>99</v>
      </c>
      <c r="D1152" s="2">
        <v>44412</v>
      </c>
      <c r="E1152" s="2">
        <v>44579</v>
      </c>
      <c r="F1152" s="25">
        <v>0</v>
      </c>
      <c r="G1152" s="25">
        <v>0</v>
      </c>
      <c r="H1152" s="25">
        <v>0</v>
      </c>
      <c r="I1152" s="25">
        <v>0</v>
      </c>
      <c r="J1152" s="25">
        <v>-2.0000000000095497E-2</v>
      </c>
      <c r="K1152" s="25">
        <v>0</v>
      </c>
      <c r="L1152" s="25">
        <v>0</v>
      </c>
      <c r="M1152" s="25">
        <v>0</v>
      </c>
      <c r="N1152" s="25">
        <v>-379.08000000000004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0</v>
      </c>
      <c r="W1152" s="25">
        <v>0</v>
      </c>
      <c r="X1152" s="25">
        <v>0</v>
      </c>
      <c r="Y1152" s="25">
        <v>0</v>
      </c>
      <c r="Z1152" s="25">
        <v>0</v>
      </c>
      <c r="AA1152" s="25">
        <v>0</v>
      </c>
      <c r="AB1152" s="25">
        <v>0</v>
      </c>
      <c r="AC1152" s="25">
        <v>0</v>
      </c>
      <c r="AD1152" s="25">
        <v>0</v>
      </c>
      <c r="AE1152" s="25">
        <v>-795.66999999999962</v>
      </c>
      <c r="AF1152" s="26">
        <v>-1174.77</v>
      </c>
      <c r="AG1152" s="25">
        <v>0</v>
      </c>
      <c r="AH1152" s="25">
        <v>-240.47</v>
      </c>
      <c r="AI1152" s="26">
        <v>-1415.24</v>
      </c>
    </row>
    <row r="1153" spans="1:35" x14ac:dyDescent="0.2">
      <c r="A1153" s="1">
        <v>65480</v>
      </c>
      <c r="B1153" s="40" t="s">
        <v>231</v>
      </c>
      <c r="C1153" s="1" t="s">
        <v>99</v>
      </c>
      <c r="D1153" s="2">
        <v>42557</v>
      </c>
      <c r="E1153" s="2">
        <v>42941</v>
      </c>
      <c r="F1153" s="25">
        <v>0</v>
      </c>
      <c r="G1153" s="25">
        <v>0</v>
      </c>
      <c r="H1153" s="25">
        <v>0</v>
      </c>
      <c r="I1153" s="25">
        <v>0</v>
      </c>
      <c r="J1153" s="25">
        <v>0</v>
      </c>
      <c r="K1153" s="25">
        <v>0</v>
      </c>
      <c r="L1153" s="25">
        <v>0</v>
      </c>
      <c r="M1153" s="25">
        <v>-244.75999999999988</v>
      </c>
      <c r="N1153" s="25">
        <v>-849.13999999999987</v>
      </c>
      <c r="O1153" s="25">
        <v>0</v>
      </c>
      <c r="P1153" s="25">
        <v>0</v>
      </c>
      <c r="Q1153" s="25">
        <v>-20.19999999999996</v>
      </c>
      <c r="R1153" s="25">
        <v>-15.45</v>
      </c>
      <c r="S1153" s="25">
        <v>-6.1500000000000199</v>
      </c>
      <c r="T1153" s="25">
        <v>-72.61</v>
      </c>
      <c r="U1153" s="25">
        <v>-1342.9199999999998</v>
      </c>
      <c r="V1153" s="25">
        <v>-2588.6500000000005</v>
      </c>
      <c r="W1153" s="25">
        <v>0</v>
      </c>
      <c r="X1153" s="25">
        <v>0</v>
      </c>
      <c r="Y1153" s="25">
        <v>0</v>
      </c>
      <c r="Z1153" s="25">
        <v>0</v>
      </c>
      <c r="AA1153" s="25">
        <v>-176.66</v>
      </c>
      <c r="AB1153" s="25">
        <v>0</v>
      </c>
      <c r="AC1153" s="25">
        <v>0</v>
      </c>
      <c r="AD1153" s="25">
        <v>0</v>
      </c>
      <c r="AE1153" s="25">
        <v>-8393.61</v>
      </c>
      <c r="AF1153" s="26">
        <v>-13710.15</v>
      </c>
      <c r="AG1153" s="25">
        <v>-533.70000000000005</v>
      </c>
      <c r="AH1153" s="25">
        <v>-5976.83</v>
      </c>
      <c r="AI1153" s="26">
        <v>-20220.68</v>
      </c>
    </row>
    <row r="1154" spans="1:35" x14ac:dyDescent="0.2">
      <c r="A1154" s="1">
        <v>65181</v>
      </c>
      <c r="B1154" s="40" t="s">
        <v>231</v>
      </c>
      <c r="C1154" s="1" t="s">
        <v>99</v>
      </c>
      <c r="D1154" s="2">
        <v>42151</v>
      </c>
      <c r="E1154" s="2">
        <v>42819</v>
      </c>
      <c r="F1154" s="25">
        <v>0</v>
      </c>
      <c r="G1154" s="25">
        <v>0</v>
      </c>
      <c r="H1154" s="25">
        <v>0</v>
      </c>
      <c r="I1154" s="25">
        <v>0</v>
      </c>
      <c r="J1154" s="25">
        <v>0</v>
      </c>
      <c r="K1154" s="25">
        <v>0</v>
      </c>
      <c r="L1154" s="25">
        <v>0</v>
      </c>
      <c r="M1154" s="25">
        <v>-9.9999999999909051E-3</v>
      </c>
      <c r="N1154" s="25">
        <v>-560.28000000000009</v>
      </c>
      <c r="O1154" s="25">
        <v>0</v>
      </c>
      <c r="P1154" s="25">
        <v>-91.610000000000127</v>
      </c>
      <c r="Q1154" s="25">
        <v>0</v>
      </c>
      <c r="R1154" s="25">
        <v>0</v>
      </c>
      <c r="S1154" s="25">
        <v>-6.03</v>
      </c>
      <c r="T1154" s="25">
        <v>-50.12</v>
      </c>
      <c r="U1154" s="25">
        <v>-1664.0199999999998</v>
      </c>
      <c r="V1154" s="25">
        <v>-2453.34</v>
      </c>
      <c r="W1154" s="25">
        <v>0</v>
      </c>
      <c r="X1154" s="25">
        <v>0</v>
      </c>
      <c r="Y1154" s="25">
        <v>0</v>
      </c>
      <c r="Z1154" s="25">
        <v>0</v>
      </c>
      <c r="AA1154" s="25">
        <v>-132.85999999999996</v>
      </c>
      <c r="AB1154" s="25">
        <v>-105.05000000000001</v>
      </c>
      <c r="AC1154" s="25">
        <v>0</v>
      </c>
      <c r="AD1154" s="25">
        <v>0</v>
      </c>
      <c r="AE1154" s="25">
        <v>-18267.900000000005</v>
      </c>
      <c r="AF1154" s="26">
        <v>-23331.22</v>
      </c>
      <c r="AG1154" s="25">
        <v>-456.5</v>
      </c>
      <c r="AH1154" s="25">
        <v>-6868.2799999999988</v>
      </c>
      <c r="AI1154" s="26">
        <v>-30656</v>
      </c>
    </row>
    <row r="1155" spans="1:35" x14ac:dyDescent="0.2">
      <c r="A1155" s="1">
        <v>70177</v>
      </c>
      <c r="B1155" s="40" t="s">
        <v>231</v>
      </c>
      <c r="C1155" s="1" t="s">
        <v>99</v>
      </c>
      <c r="D1155" s="2">
        <v>43621</v>
      </c>
      <c r="E1155" s="2">
        <v>44003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0</v>
      </c>
      <c r="W1155" s="25">
        <v>0</v>
      </c>
      <c r="X1155" s="25">
        <v>0</v>
      </c>
      <c r="Y1155" s="25">
        <v>0</v>
      </c>
      <c r="Z1155" s="25">
        <v>0</v>
      </c>
      <c r="AA1155" s="25">
        <v>0</v>
      </c>
      <c r="AB1155" s="25">
        <v>0</v>
      </c>
      <c r="AC1155" s="25">
        <v>0</v>
      </c>
      <c r="AD1155" s="25">
        <v>0</v>
      </c>
      <c r="AE1155" s="25">
        <v>0</v>
      </c>
      <c r="AF1155" s="26">
        <v>0</v>
      </c>
      <c r="AG1155" s="25">
        <v>0</v>
      </c>
      <c r="AH1155" s="25">
        <v>0</v>
      </c>
      <c r="AI1155" s="26">
        <v>0</v>
      </c>
    </row>
    <row r="1156" spans="1:35" x14ac:dyDescent="0.2">
      <c r="A1156" s="1">
        <v>72330</v>
      </c>
      <c r="B1156" s="40" t="s">
        <v>231</v>
      </c>
      <c r="C1156" s="1" t="s">
        <v>99</v>
      </c>
      <c r="D1156" s="2">
        <v>44314</v>
      </c>
      <c r="E1156" s="2">
        <v>44913</v>
      </c>
      <c r="F1156" s="25">
        <v>0</v>
      </c>
      <c r="G1156" s="25">
        <v>0</v>
      </c>
      <c r="H1156" s="25">
        <v>0</v>
      </c>
      <c r="I1156" s="25">
        <v>0</v>
      </c>
      <c r="J1156" s="25">
        <v>0</v>
      </c>
      <c r="K1156" s="25">
        <v>0</v>
      </c>
      <c r="L1156" s="25">
        <v>0</v>
      </c>
      <c r="M1156" s="25">
        <v>-3.999999999996362E-2</v>
      </c>
      <c r="N1156" s="25">
        <v>-199.24</v>
      </c>
      <c r="O1156" s="25">
        <v>0</v>
      </c>
      <c r="P1156" s="25">
        <v>0</v>
      </c>
      <c r="Q1156" s="25">
        <v>-22.549999999999926</v>
      </c>
      <c r="R1156" s="25">
        <v>0</v>
      </c>
      <c r="S1156" s="25">
        <v>-6.93</v>
      </c>
      <c r="T1156" s="25">
        <v>-46.76</v>
      </c>
      <c r="U1156" s="25">
        <v>-182.04000000000005</v>
      </c>
      <c r="V1156" s="25">
        <v>0</v>
      </c>
      <c r="W1156" s="25">
        <v>0</v>
      </c>
      <c r="X1156" s="25">
        <v>0</v>
      </c>
      <c r="Y1156" s="25">
        <v>0</v>
      </c>
      <c r="Z1156" s="25">
        <v>0</v>
      </c>
      <c r="AA1156" s="25">
        <v>-40.340000000000039</v>
      </c>
      <c r="AB1156" s="25">
        <v>0</v>
      </c>
      <c r="AC1156" s="25">
        <v>0</v>
      </c>
      <c r="AD1156" s="25">
        <v>-942.74999999999886</v>
      </c>
      <c r="AE1156" s="25">
        <v>-2685.2300000000014</v>
      </c>
      <c r="AF1156" s="26">
        <v>-4125.88</v>
      </c>
      <c r="AG1156" s="25">
        <v>0</v>
      </c>
      <c r="AH1156" s="25">
        <v>-844.29000000000008</v>
      </c>
      <c r="AI1156" s="26">
        <v>-4970.17</v>
      </c>
    </row>
    <row r="1157" spans="1:35" x14ac:dyDescent="0.2">
      <c r="A1157" s="1">
        <v>73177</v>
      </c>
      <c r="B1157" s="40" t="s">
        <v>231</v>
      </c>
      <c r="C1157" s="1" t="s">
        <v>99</v>
      </c>
      <c r="D1157" s="2">
        <v>44566</v>
      </c>
      <c r="E1157" s="2">
        <v>44654</v>
      </c>
      <c r="F1157" s="25">
        <v>0</v>
      </c>
      <c r="G1157" s="25">
        <v>0</v>
      </c>
      <c r="H1157" s="25">
        <v>0</v>
      </c>
      <c r="I1157" s="25">
        <v>0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0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0</v>
      </c>
      <c r="AD1157" s="25">
        <v>0</v>
      </c>
      <c r="AE1157" s="25">
        <v>0</v>
      </c>
      <c r="AF1157" s="26">
        <v>0</v>
      </c>
      <c r="AG1157" s="25">
        <v>0</v>
      </c>
      <c r="AH1157" s="25">
        <v>0</v>
      </c>
      <c r="AI1157" s="26">
        <v>0</v>
      </c>
    </row>
    <row r="1158" spans="1:35" x14ac:dyDescent="0.2">
      <c r="A1158" s="1">
        <v>55770</v>
      </c>
      <c r="B1158" s="40" t="s">
        <v>231</v>
      </c>
      <c r="C1158" s="1" t="s">
        <v>99</v>
      </c>
      <c r="D1158" s="2">
        <v>41992</v>
      </c>
      <c r="E1158" s="2">
        <v>42067</v>
      </c>
      <c r="F1158" s="25">
        <v>0</v>
      </c>
      <c r="G1158" s="25">
        <v>0</v>
      </c>
      <c r="H1158" s="25">
        <v>0</v>
      </c>
      <c r="I1158" s="25">
        <v>0</v>
      </c>
      <c r="J1158" s="25">
        <v>0</v>
      </c>
      <c r="K1158" s="25">
        <v>0</v>
      </c>
      <c r="L1158" s="25">
        <v>0</v>
      </c>
      <c r="M1158" s="25">
        <v>0</v>
      </c>
      <c r="N1158" s="25">
        <v>-74.840000000000018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0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-276.59000000000003</v>
      </c>
      <c r="AC1158" s="25">
        <v>0</v>
      </c>
      <c r="AD1158" s="25">
        <v>0</v>
      </c>
      <c r="AE1158" s="25">
        <v>0</v>
      </c>
      <c r="AF1158" s="26">
        <v>-351.43</v>
      </c>
      <c r="AG1158" s="25">
        <v>0</v>
      </c>
      <c r="AH1158" s="25">
        <v>-131.15000000000003</v>
      </c>
      <c r="AI1158" s="26">
        <v>-482.58</v>
      </c>
    </row>
    <row r="1159" spans="1:35" x14ac:dyDescent="0.2">
      <c r="A1159" s="1">
        <v>68582</v>
      </c>
      <c r="B1159" s="40" t="s">
        <v>231</v>
      </c>
      <c r="C1159" s="1" t="s">
        <v>99</v>
      </c>
      <c r="D1159" s="2">
        <v>43313</v>
      </c>
      <c r="E1159" s="2">
        <v>43446</v>
      </c>
      <c r="F1159" s="25">
        <v>-198.77999999999986</v>
      </c>
      <c r="G1159" s="25">
        <v>-1.5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-182.83000000000007</v>
      </c>
      <c r="N1159" s="25">
        <v>-323.40000000000003</v>
      </c>
      <c r="O1159" s="25">
        <v>0</v>
      </c>
      <c r="P1159" s="25">
        <v>-109.84000000000003</v>
      </c>
      <c r="Q1159" s="25">
        <v>0</v>
      </c>
      <c r="R1159" s="25">
        <v>-39.720000000000006</v>
      </c>
      <c r="S1159" s="25">
        <v>0</v>
      </c>
      <c r="T1159" s="25">
        <v>-32.200000000000003</v>
      </c>
      <c r="U1159" s="25">
        <v>-528.70000000000027</v>
      </c>
      <c r="V1159" s="25">
        <v>0</v>
      </c>
      <c r="W1159" s="25">
        <v>0</v>
      </c>
      <c r="X1159" s="25">
        <v>0</v>
      </c>
      <c r="Y1159" s="25">
        <v>0</v>
      </c>
      <c r="Z1159" s="25">
        <v>0</v>
      </c>
      <c r="AA1159" s="25">
        <v>-4.74</v>
      </c>
      <c r="AB1159" s="25">
        <v>0</v>
      </c>
      <c r="AC1159" s="25">
        <v>0</v>
      </c>
      <c r="AD1159" s="25">
        <v>0</v>
      </c>
      <c r="AE1159" s="25">
        <v>-5434.17</v>
      </c>
      <c r="AF1159" s="26">
        <v>-6855.88</v>
      </c>
      <c r="AG1159" s="25">
        <v>-89.690000000000055</v>
      </c>
      <c r="AH1159" s="25">
        <v>-1672.9600000000005</v>
      </c>
      <c r="AI1159" s="26">
        <v>-8618.5300000000007</v>
      </c>
    </row>
    <row r="1160" spans="1:35" x14ac:dyDescent="0.2">
      <c r="A1160" s="1">
        <v>57958</v>
      </c>
      <c r="B1160" s="40" t="s">
        <v>231</v>
      </c>
      <c r="C1160" s="1" t="s">
        <v>99</v>
      </c>
      <c r="D1160" s="2">
        <v>41992</v>
      </c>
      <c r="E1160" s="2">
        <v>42558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-380.23999999999995</v>
      </c>
      <c r="O1160" s="25">
        <v>0</v>
      </c>
      <c r="P1160" s="25">
        <v>-55.87999999999991</v>
      </c>
      <c r="Q1160" s="25">
        <v>-41.47</v>
      </c>
      <c r="R1160" s="25">
        <v>-20.730000000000022</v>
      </c>
      <c r="S1160" s="25">
        <v>0</v>
      </c>
      <c r="T1160" s="25">
        <v>0</v>
      </c>
      <c r="U1160" s="25">
        <v>0</v>
      </c>
      <c r="V1160" s="25">
        <v>-362.28999999999991</v>
      </c>
      <c r="W1160" s="25">
        <v>0</v>
      </c>
      <c r="X1160" s="25">
        <v>0</v>
      </c>
      <c r="Y1160" s="25">
        <v>0</v>
      </c>
      <c r="Z1160" s="25">
        <v>0</v>
      </c>
      <c r="AA1160" s="25">
        <v>-72.05</v>
      </c>
      <c r="AB1160" s="25">
        <v>-359.69000000000005</v>
      </c>
      <c r="AC1160" s="25">
        <v>0</v>
      </c>
      <c r="AD1160" s="25">
        <v>0</v>
      </c>
      <c r="AE1160" s="25">
        <v>-1164.5999999999999</v>
      </c>
      <c r="AF1160" s="26">
        <v>-2456.9499999999998</v>
      </c>
      <c r="AG1160" s="25">
        <v>0</v>
      </c>
      <c r="AH1160" s="25">
        <v>-1301.25</v>
      </c>
      <c r="AI1160" s="26">
        <v>-3758.2</v>
      </c>
    </row>
    <row r="1161" spans="1:35" x14ac:dyDescent="0.2">
      <c r="A1161" s="1">
        <v>73832</v>
      </c>
      <c r="B1161" s="40" t="s">
        <v>231</v>
      </c>
      <c r="C1161" s="1" t="s">
        <v>99</v>
      </c>
      <c r="D1161" s="2">
        <v>44650</v>
      </c>
      <c r="E1161" s="2">
        <v>44847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6">
        <v>0</v>
      </c>
      <c r="AG1161" s="25">
        <v>0</v>
      </c>
      <c r="AH1161" s="25">
        <v>0</v>
      </c>
      <c r="AI1161" s="26">
        <v>0</v>
      </c>
    </row>
    <row r="1162" spans="1:35" x14ac:dyDescent="0.2">
      <c r="A1162" s="1">
        <v>74615</v>
      </c>
      <c r="B1162" s="40" t="s">
        <v>231</v>
      </c>
      <c r="C1162" s="1" t="s">
        <v>99</v>
      </c>
      <c r="D1162" s="2">
        <v>44853</v>
      </c>
      <c r="E1162" s="2">
        <v>44913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6">
        <v>0</v>
      </c>
      <c r="AG1162" s="25">
        <v>0</v>
      </c>
      <c r="AH1162" s="25">
        <v>0</v>
      </c>
      <c r="AI1162" s="26">
        <v>0</v>
      </c>
    </row>
    <row r="1163" spans="1:35" x14ac:dyDescent="0.2">
      <c r="A1163" s="1">
        <v>64301</v>
      </c>
      <c r="B1163" s="40" t="s">
        <v>231</v>
      </c>
      <c r="C1163" s="1" t="s">
        <v>99</v>
      </c>
      <c r="D1163" s="2">
        <v>41992</v>
      </c>
      <c r="E1163" s="2">
        <v>42159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-209.21999999999986</v>
      </c>
      <c r="O1163" s="25">
        <v>0</v>
      </c>
      <c r="P1163" s="25">
        <v>-119.04000000000008</v>
      </c>
      <c r="Q1163" s="25">
        <v>0</v>
      </c>
      <c r="R1163" s="25">
        <v>0</v>
      </c>
      <c r="S1163" s="25">
        <v>0</v>
      </c>
      <c r="T1163" s="25">
        <v>-83.32000000000005</v>
      </c>
      <c r="U1163" s="25">
        <v>-800.5899999999998</v>
      </c>
      <c r="V1163" s="25">
        <v>-1078.75</v>
      </c>
      <c r="W1163" s="25">
        <v>0</v>
      </c>
      <c r="X1163" s="25">
        <v>0</v>
      </c>
      <c r="Y1163" s="25">
        <v>0</v>
      </c>
      <c r="Z1163" s="25">
        <v>0</v>
      </c>
      <c r="AA1163" s="25">
        <v>0</v>
      </c>
      <c r="AB1163" s="25">
        <v>0</v>
      </c>
      <c r="AC1163" s="25">
        <v>0</v>
      </c>
      <c r="AD1163" s="25">
        <v>0</v>
      </c>
      <c r="AE1163" s="25">
        <v>-4062.9600000000005</v>
      </c>
      <c r="AF1163" s="26">
        <v>-6353.88</v>
      </c>
      <c r="AG1163" s="25">
        <v>-190.38</v>
      </c>
      <c r="AH1163" s="25">
        <v>-3237.12</v>
      </c>
      <c r="AI1163" s="26">
        <v>-9781.3799999999992</v>
      </c>
    </row>
    <row r="1164" spans="1:35" x14ac:dyDescent="0.2">
      <c r="A1164" s="1">
        <v>69917</v>
      </c>
      <c r="B1164" s="40" t="s">
        <v>231</v>
      </c>
      <c r="C1164" s="1" t="s">
        <v>99</v>
      </c>
      <c r="D1164" s="2">
        <v>43446</v>
      </c>
      <c r="E1164" s="2">
        <v>43558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-136.82000000000011</v>
      </c>
      <c r="O1164" s="25">
        <v>0</v>
      </c>
      <c r="P1164" s="25">
        <v>0</v>
      </c>
      <c r="Q1164" s="25">
        <v>0</v>
      </c>
      <c r="R1164" s="25">
        <v>0</v>
      </c>
      <c r="S1164" s="25">
        <v>-11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-40.879999999999939</v>
      </c>
      <c r="AC1164" s="25">
        <v>0</v>
      </c>
      <c r="AD1164" s="25">
        <v>-2459.39</v>
      </c>
      <c r="AE1164" s="25">
        <v>-3973.9799999999991</v>
      </c>
      <c r="AF1164" s="26">
        <v>-6622.07</v>
      </c>
      <c r="AG1164" s="25">
        <v>0</v>
      </c>
      <c r="AH1164" s="25">
        <v>-1081.97</v>
      </c>
      <c r="AI1164" s="26">
        <v>-7704.04</v>
      </c>
    </row>
    <row r="1165" spans="1:35" x14ac:dyDescent="0.2">
      <c r="A1165" s="1">
        <v>65251</v>
      </c>
      <c r="B1165" s="40" t="s">
        <v>231</v>
      </c>
      <c r="C1165" s="1" t="s">
        <v>99</v>
      </c>
      <c r="D1165" s="2">
        <v>42165</v>
      </c>
      <c r="E1165" s="2">
        <v>43444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-5.999999999994543E-2</v>
      </c>
      <c r="N1165" s="25">
        <v>-1669.0700000000004</v>
      </c>
      <c r="O1165" s="25">
        <v>0</v>
      </c>
      <c r="P1165" s="25">
        <v>-668.57999999999993</v>
      </c>
      <c r="Q1165" s="25">
        <v>-242.69000000000017</v>
      </c>
      <c r="R1165" s="25">
        <v>-75.290000000000006</v>
      </c>
      <c r="S1165" s="25">
        <v>-23.22</v>
      </c>
      <c r="T1165" s="25">
        <v>-342.2700000000001</v>
      </c>
      <c r="U1165" s="25">
        <v>-1816.6900000000003</v>
      </c>
      <c r="V1165" s="25">
        <v>-3350.7999999999993</v>
      </c>
      <c r="W1165" s="25">
        <v>0</v>
      </c>
      <c r="X1165" s="25">
        <v>0</v>
      </c>
      <c r="Y1165" s="25">
        <v>0</v>
      </c>
      <c r="Z1165" s="25">
        <v>0</v>
      </c>
      <c r="AA1165" s="25">
        <v>-131.38999999999999</v>
      </c>
      <c r="AB1165" s="25">
        <v>-391.2799999999998</v>
      </c>
      <c r="AC1165" s="25">
        <v>-329.94000000000005</v>
      </c>
      <c r="AD1165" s="25">
        <v>-5468.69</v>
      </c>
      <c r="AE1165" s="25">
        <v>-60473.909999999974</v>
      </c>
      <c r="AF1165" s="26">
        <v>-74983.88</v>
      </c>
      <c r="AG1165" s="25">
        <v>0</v>
      </c>
      <c r="AH1165" s="25">
        <v>-18163.279999999992</v>
      </c>
      <c r="AI1165" s="26">
        <v>-93147.16</v>
      </c>
    </row>
    <row r="1166" spans="1:35" x14ac:dyDescent="0.2">
      <c r="A1166" s="1">
        <v>72455</v>
      </c>
      <c r="B1166" s="40" t="s">
        <v>231</v>
      </c>
      <c r="C1166" s="1" t="s">
        <v>99</v>
      </c>
      <c r="D1166" s="2">
        <v>44356</v>
      </c>
      <c r="E1166" s="2">
        <v>44589</v>
      </c>
      <c r="F1166" s="25">
        <v>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-6.9099999999998385</v>
      </c>
      <c r="V1166" s="25">
        <v>0</v>
      </c>
      <c r="W1166" s="25">
        <v>0</v>
      </c>
      <c r="X1166" s="25">
        <v>0</v>
      </c>
      <c r="Y1166" s="25">
        <v>0</v>
      </c>
      <c r="Z1166" s="25">
        <v>0</v>
      </c>
      <c r="AA1166" s="25">
        <v>-56.570000000000107</v>
      </c>
      <c r="AB1166" s="25">
        <v>0</v>
      </c>
      <c r="AC1166" s="25">
        <v>0</v>
      </c>
      <c r="AD1166" s="25">
        <v>0</v>
      </c>
      <c r="AE1166" s="25">
        <v>-418.52999999999878</v>
      </c>
      <c r="AF1166" s="26">
        <v>-482.01</v>
      </c>
      <c r="AG1166" s="25">
        <v>0</v>
      </c>
      <c r="AH1166" s="25">
        <v>-98.509999999999977</v>
      </c>
      <c r="AI1166" s="26">
        <v>-580.52</v>
      </c>
    </row>
    <row r="1167" spans="1:35" x14ac:dyDescent="0.2">
      <c r="A1167" s="1">
        <v>67022</v>
      </c>
      <c r="B1167" s="40" t="s">
        <v>231</v>
      </c>
      <c r="C1167" s="1" t="s">
        <v>99</v>
      </c>
      <c r="D1167" s="2">
        <v>42501</v>
      </c>
      <c r="E1167" s="2">
        <v>43662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-9.8800000000000008</v>
      </c>
      <c r="R1167" s="25">
        <v>0</v>
      </c>
      <c r="S1167" s="25">
        <v>0</v>
      </c>
      <c r="T1167" s="25">
        <v>0</v>
      </c>
      <c r="U1167" s="25">
        <v>0</v>
      </c>
      <c r="V1167" s="25">
        <v>0</v>
      </c>
      <c r="W1167" s="25">
        <v>0</v>
      </c>
      <c r="X1167" s="25">
        <v>0</v>
      </c>
      <c r="Y1167" s="25">
        <v>0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6">
        <v>-9.8800000000000008</v>
      </c>
      <c r="AG1167" s="25">
        <v>0</v>
      </c>
      <c r="AH1167" s="25">
        <v>-2.7500000000000018</v>
      </c>
      <c r="AI1167" s="26">
        <v>-12.63</v>
      </c>
    </row>
    <row r="1168" spans="1:35" x14ac:dyDescent="0.2">
      <c r="A1168" s="1">
        <v>72489</v>
      </c>
      <c r="B1168" s="40" t="s">
        <v>231</v>
      </c>
      <c r="C1168" s="1" t="s">
        <v>99</v>
      </c>
      <c r="D1168" s="2">
        <v>44356</v>
      </c>
      <c r="E1168" s="2">
        <v>44536</v>
      </c>
      <c r="F1168" s="25">
        <v>0</v>
      </c>
      <c r="G1168" s="25"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-39.639999999999986</v>
      </c>
      <c r="O1168" s="25">
        <v>0</v>
      </c>
      <c r="P1168" s="25">
        <v>0</v>
      </c>
      <c r="Q1168" s="25">
        <v>0</v>
      </c>
      <c r="R1168" s="25">
        <v>0</v>
      </c>
      <c r="S1168" s="25">
        <v>-13.86</v>
      </c>
      <c r="T1168" s="25">
        <v>0</v>
      </c>
      <c r="U1168" s="25">
        <v>-81.409999999999926</v>
      </c>
      <c r="V1168" s="25">
        <v>0</v>
      </c>
      <c r="W1168" s="25">
        <v>-5.94</v>
      </c>
      <c r="X1168" s="25">
        <v>0</v>
      </c>
      <c r="Y1168" s="25">
        <v>0</v>
      </c>
      <c r="Z1168" s="25">
        <v>-47.99</v>
      </c>
      <c r="AA1168" s="25">
        <v>0</v>
      </c>
      <c r="AB1168" s="25">
        <v>0</v>
      </c>
      <c r="AC1168" s="25">
        <v>0</v>
      </c>
      <c r="AD1168" s="25">
        <v>0</v>
      </c>
      <c r="AE1168" s="25">
        <v>-1450.8300000000004</v>
      </c>
      <c r="AF1168" s="26">
        <v>-1639.67</v>
      </c>
      <c r="AG1168" s="25">
        <v>0</v>
      </c>
      <c r="AH1168" s="25">
        <v>-343.56999999999994</v>
      </c>
      <c r="AI1168" s="26">
        <v>-1983.24</v>
      </c>
    </row>
    <row r="1169" spans="1:35" x14ac:dyDescent="0.2">
      <c r="A1169" s="1">
        <v>72998</v>
      </c>
      <c r="B1169" s="40" t="s">
        <v>231</v>
      </c>
      <c r="C1169" s="1" t="s">
        <v>99</v>
      </c>
      <c r="D1169" s="2">
        <v>44524</v>
      </c>
      <c r="E1169" s="2">
        <v>44552</v>
      </c>
      <c r="F1169" s="25">
        <v>0</v>
      </c>
      <c r="G1169" s="25">
        <v>0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0</v>
      </c>
      <c r="W1169" s="25">
        <v>0</v>
      </c>
      <c r="X1169" s="25">
        <v>0</v>
      </c>
      <c r="Y1169" s="25">
        <v>0</v>
      </c>
      <c r="Z1169" s="25">
        <v>0</v>
      </c>
      <c r="AA1169" s="25">
        <v>0</v>
      </c>
      <c r="AB1169" s="25">
        <v>0</v>
      </c>
      <c r="AC1169" s="25">
        <v>0</v>
      </c>
      <c r="AD1169" s="25">
        <v>0</v>
      </c>
      <c r="AE1169" s="25">
        <v>0</v>
      </c>
      <c r="AF1169" s="26">
        <v>0</v>
      </c>
      <c r="AG1169" s="25">
        <v>0</v>
      </c>
      <c r="AH1169" s="25">
        <v>0</v>
      </c>
      <c r="AI1169" s="26">
        <v>0</v>
      </c>
    </row>
    <row r="1170" spans="1:35" x14ac:dyDescent="0.2">
      <c r="A1170" s="1">
        <v>73026</v>
      </c>
      <c r="B1170" s="40" t="s">
        <v>231</v>
      </c>
      <c r="C1170" s="1" t="s">
        <v>99</v>
      </c>
      <c r="D1170" s="2">
        <v>44496</v>
      </c>
      <c r="E1170" s="2">
        <v>44546</v>
      </c>
      <c r="F1170" s="25">
        <v>0</v>
      </c>
      <c r="G1170" s="25">
        <v>0</v>
      </c>
      <c r="H1170" s="25">
        <v>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0</v>
      </c>
      <c r="W1170" s="25">
        <v>0</v>
      </c>
      <c r="X1170" s="25">
        <v>0</v>
      </c>
      <c r="Y1170" s="25">
        <v>0</v>
      </c>
      <c r="Z1170" s="25">
        <v>0</v>
      </c>
      <c r="AA1170" s="25">
        <v>0</v>
      </c>
      <c r="AB1170" s="25">
        <v>0</v>
      </c>
      <c r="AC1170" s="25">
        <v>0</v>
      </c>
      <c r="AD1170" s="25">
        <v>0</v>
      </c>
      <c r="AE1170" s="25">
        <v>0</v>
      </c>
      <c r="AF1170" s="26">
        <v>0</v>
      </c>
      <c r="AG1170" s="25">
        <v>0</v>
      </c>
      <c r="AH1170" s="25">
        <v>0</v>
      </c>
      <c r="AI1170" s="26">
        <v>0</v>
      </c>
    </row>
    <row r="1171" spans="1:35" x14ac:dyDescent="0.2">
      <c r="A1171" s="1">
        <v>71712</v>
      </c>
      <c r="B1171" s="40" t="s">
        <v>231</v>
      </c>
      <c r="C1171" s="1" t="s">
        <v>99</v>
      </c>
      <c r="D1171" s="2">
        <v>44342</v>
      </c>
      <c r="E1171" s="2">
        <v>44913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-845.30000000000007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-154.12000000000029</v>
      </c>
      <c r="V1171" s="25">
        <v>0</v>
      </c>
      <c r="W1171" s="25">
        <v>0</v>
      </c>
      <c r="X1171" s="25">
        <v>0</v>
      </c>
      <c r="Y1171" s="25">
        <v>0</v>
      </c>
      <c r="Z1171" s="25">
        <v>0</v>
      </c>
      <c r="AA1171" s="25">
        <v>0</v>
      </c>
      <c r="AB1171" s="25">
        <v>0</v>
      </c>
      <c r="AC1171" s="25">
        <v>0</v>
      </c>
      <c r="AD1171" s="25">
        <v>0</v>
      </c>
      <c r="AE1171" s="25">
        <v>-3587.360000000001</v>
      </c>
      <c r="AF1171" s="26">
        <v>-4586.78</v>
      </c>
      <c r="AG1171" s="25">
        <v>0</v>
      </c>
      <c r="AH1171" s="25">
        <v>-955.45</v>
      </c>
      <c r="AI1171" s="26">
        <v>-5542.23</v>
      </c>
    </row>
    <row r="1172" spans="1:35" x14ac:dyDescent="0.2">
      <c r="A1172" s="1">
        <v>73810</v>
      </c>
      <c r="B1172" s="40" t="s">
        <v>231</v>
      </c>
      <c r="C1172" s="1" t="s">
        <v>99</v>
      </c>
      <c r="D1172" s="2">
        <v>44650</v>
      </c>
      <c r="E1172" s="2">
        <v>44827</v>
      </c>
      <c r="F1172" s="25">
        <v>0</v>
      </c>
      <c r="G1172" s="25">
        <v>0</v>
      </c>
      <c r="H1172" s="25">
        <v>0</v>
      </c>
      <c r="I1172" s="25">
        <v>0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-35.610000000000014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0</v>
      </c>
      <c r="W1172" s="25">
        <v>0</v>
      </c>
      <c r="X1172" s="25">
        <v>0</v>
      </c>
      <c r="Y1172" s="25">
        <v>0</v>
      </c>
      <c r="Z1172" s="25">
        <v>0</v>
      </c>
      <c r="AA1172" s="25">
        <v>0</v>
      </c>
      <c r="AB1172" s="25">
        <v>0</v>
      </c>
      <c r="AC1172" s="25">
        <v>0</v>
      </c>
      <c r="AD1172" s="25">
        <v>0</v>
      </c>
      <c r="AE1172" s="25">
        <v>0</v>
      </c>
      <c r="AF1172" s="26">
        <v>-35.61</v>
      </c>
      <c r="AG1172" s="25">
        <v>0</v>
      </c>
      <c r="AH1172" s="25">
        <v>-6.2200000000000006</v>
      </c>
      <c r="AI1172" s="26">
        <v>-41.83</v>
      </c>
    </row>
    <row r="1173" spans="1:35" x14ac:dyDescent="0.2">
      <c r="A1173" s="1">
        <v>70856</v>
      </c>
      <c r="B1173" s="40" t="s">
        <v>231</v>
      </c>
      <c r="C1173" s="1" t="s">
        <v>99</v>
      </c>
      <c r="D1173" s="2">
        <v>44510</v>
      </c>
      <c r="E1173" s="2">
        <v>44913</v>
      </c>
      <c r="F1173" s="25">
        <v>0</v>
      </c>
      <c r="G1173" s="25">
        <v>0</v>
      </c>
      <c r="H1173" s="25">
        <v>0</v>
      </c>
      <c r="I1173" s="25">
        <v>0</v>
      </c>
      <c r="J1173" s="25">
        <v>0</v>
      </c>
      <c r="K1173" s="25">
        <v>0</v>
      </c>
      <c r="L1173" s="25">
        <v>0</v>
      </c>
      <c r="M1173" s="25">
        <v>-9.9999999999909051E-3</v>
      </c>
      <c r="N1173" s="25">
        <v>-318.01</v>
      </c>
      <c r="O1173" s="25">
        <v>-249.15</v>
      </c>
      <c r="P1173" s="25">
        <v>0</v>
      </c>
      <c r="Q1173" s="25">
        <v>0</v>
      </c>
      <c r="R1173" s="25">
        <v>0</v>
      </c>
      <c r="S1173" s="25">
        <v>-2.80000000000007</v>
      </c>
      <c r="T1173" s="25">
        <v>0</v>
      </c>
      <c r="U1173" s="25">
        <v>-254.50999999999979</v>
      </c>
      <c r="V1173" s="25">
        <v>0</v>
      </c>
      <c r="W1173" s="25">
        <v>0</v>
      </c>
      <c r="X1173" s="25">
        <v>0</v>
      </c>
      <c r="Y1173" s="25">
        <v>0</v>
      </c>
      <c r="Z1173" s="25">
        <v>0</v>
      </c>
      <c r="AA1173" s="25">
        <v>0</v>
      </c>
      <c r="AB1173" s="25">
        <v>0</v>
      </c>
      <c r="AC1173" s="25">
        <v>0</v>
      </c>
      <c r="AD1173" s="25">
        <v>0</v>
      </c>
      <c r="AE1173" s="25">
        <v>-741.91000000000008</v>
      </c>
      <c r="AF1173" s="26">
        <v>-1566.39</v>
      </c>
      <c r="AG1173" s="25">
        <v>0</v>
      </c>
      <c r="AH1173" s="25">
        <v>-286.65000000000003</v>
      </c>
      <c r="AI1173" s="26">
        <v>-1853.04</v>
      </c>
    </row>
    <row r="1174" spans="1:35" x14ac:dyDescent="0.2">
      <c r="A1174" s="1">
        <v>74364</v>
      </c>
      <c r="B1174" s="40" t="s">
        <v>231</v>
      </c>
      <c r="C1174" s="1" t="s">
        <v>99</v>
      </c>
      <c r="D1174" s="2">
        <v>44804</v>
      </c>
      <c r="E1174" s="2">
        <v>44913</v>
      </c>
      <c r="F1174" s="25">
        <v>0</v>
      </c>
      <c r="G1174" s="25">
        <v>0</v>
      </c>
      <c r="H1174" s="25">
        <v>0</v>
      </c>
      <c r="I1174" s="25">
        <v>0</v>
      </c>
      <c r="J1174" s="25">
        <v>0</v>
      </c>
      <c r="K1174" s="25">
        <v>0</v>
      </c>
      <c r="L1174" s="25">
        <v>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0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0</v>
      </c>
      <c r="AC1174" s="25">
        <v>0</v>
      </c>
      <c r="AD1174" s="25">
        <v>0</v>
      </c>
      <c r="AE1174" s="25">
        <v>0</v>
      </c>
      <c r="AF1174" s="26">
        <v>0</v>
      </c>
      <c r="AG1174" s="25">
        <v>0</v>
      </c>
      <c r="AH1174" s="25">
        <v>0</v>
      </c>
      <c r="AI1174" s="26">
        <v>0</v>
      </c>
    </row>
    <row r="1175" spans="1:35" x14ac:dyDescent="0.2">
      <c r="A1175" s="1">
        <v>74724</v>
      </c>
      <c r="B1175" s="40" t="s">
        <v>231</v>
      </c>
      <c r="C1175" s="1" t="s">
        <v>99</v>
      </c>
      <c r="D1175" s="2">
        <v>44860</v>
      </c>
      <c r="E1175" s="2">
        <v>44913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0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0</v>
      </c>
      <c r="AD1175" s="25">
        <v>0</v>
      </c>
      <c r="AE1175" s="25">
        <v>0</v>
      </c>
      <c r="AF1175" s="26">
        <v>0</v>
      </c>
      <c r="AG1175" s="25">
        <v>0</v>
      </c>
      <c r="AH1175" s="25">
        <v>0</v>
      </c>
      <c r="AI1175" s="26">
        <v>0</v>
      </c>
    </row>
    <row r="1176" spans="1:35" x14ac:dyDescent="0.2">
      <c r="A1176" s="1">
        <v>74275</v>
      </c>
      <c r="B1176" s="40" t="s">
        <v>231</v>
      </c>
      <c r="C1176" s="1" t="s">
        <v>99</v>
      </c>
      <c r="D1176" s="2">
        <v>44755</v>
      </c>
      <c r="E1176" s="2">
        <v>44913</v>
      </c>
      <c r="F1176" s="25">
        <v>0</v>
      </c>
      <c r="G1176" s="25">
        <v>0</v>
      </c>
      <c r="H1176" s="25">
        <v>0</v>
      </c>
      <c r="I1176" s="25">
        <v>0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0</v>
      </c>
      <c r="AE1176" s="25">
        <v>0</v>
      </c>
      <c r="AF1176" s="26">
        <v>0</v>
      </c>
      <c r="AG1176" s="25">
        <v>0</v>
      </c>
      <c r="AH1176" s="25">
        <v>0</v>
      </c>
      <c r="AI1176" s="26">
        <v>0</v>
      </c>
    </row>
    <row r="1177" spans="1:35" x14ac:dyDescent="0.2">
      <c r="A1177" s="1">
        <v>73821</v>
      </c>
      <c r="B1177" s="40" t="s">
        <v>231</v>
      </c>
      <c r="C1177" s="1" t="s">
        <v>99</v>
      </c>
      <c r="D1177" s="2">
        <v>44643</v>
      </c>
      <c r="E1177" s="2">
        <v>44913</v>
      </c>
      <c r="F1177" s="25">
        <v>0</v>
      </c>
      <c r="G1177" s="25">
        <v>0</v>
      </c>
      <c r="H1177" s="25">
        <v>0</v>
      </c>
      <c r="I1177" s="25">
        <v>0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0</v>
      </c>
      <c r="AF1177" s="26">
        <v>0</v>
      </c>
      <c r="AG1177" s="25">
        <v>0</v>
      </c>
      <c r="AH1177" s="25">
        <v>0</v>
      </c>
      <c r="AI1177" s="26">
        <v>0</v>
      </c>
    </row>
    <row r="1178" spans="1:35" x14ac:dyDescent="0.2">
      <c r="A1178" s="1">
        <v>74871</v>
      </c>
      <c r="B1178" s="40" t="s">
        <v>231</v>
      </c>
      <c r="C1178" s="1" t="s">
        <v>99</v>
      </c>
      <c r="D1178" s="2">
        <v>44902</v>
      </c>
      <c r="E1178" s="2">
        <v>44913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0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6">
        <v>0</v>
      </c>
      <c r="AG1178" s="25">
        <v>0</v>
      </c>
      <c r="AH1178" s="25">
        <v>0</v>
      </c>
      <c r="AI1178" s="26">
        <v>0</v>
      </c>
    </row>
    <row r="1179" spans="1:35" x14ac:dyDescent="0.2">
      <c r="A1179" s="1">
        <v>60200</v>
      </c>
      <c r="B1179" s="40" t="s">
        <v>231</v>
      </c>
      <c r="C1179" s="1" t="s">
        <v>99</v>
      </c>
      <c r="D1179" s="2">
        <v>41992</v>
      </c>
      <c r="E1179" s="2">
        <v>42767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-142.97999999999993</v>
      </c>
      <c r="N1179" s="25">
        <v>-1478.4099999999999</v>
      </c>
      <c r="O1179" s="25">
        <v>0</v>
      </c>
      <c r="P1179" s="25">
        <v>-169.87999999999985</v>
      </c>
      <c r="Q1179" s="25">
        <v>0</v>
      </c>
      <c r="R1179" s="25">
        <v>-0.74999999999989786</v>
      </c>
      <c r="S1179" s="25">
        <v>0</v>
      </c>
      <c r="T1179" s="25">
        <v>-89.949999999999704</v>
      </c>
      <c r="U1179" s="25">
        <v>-3820.7199999999989</v>
      </c>
      <c r="V1179" s="25">
        <v>-4542.6799999999985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-185.2</v>
      </c>
      <c r="AC1179" s="25">
        <v>0</v>
      </c>
      <c r="AD1179" s="25">
        <v>0</v>
      </c>
      <c r="AE1179" s="25">
        <v>-20117.020000000004</v>
      </c>
      <c r="AF1179" s="26">
        <v>-30547.59</v>
      </c>
      <c r="AG1179" s="25">
        <v>-676.16399999999999</v>
      </c>
      <c r="AH1179" s="25">
        <v>-13547.650000000001</v>
      </c>
      <c r="AI1179" s="26">
        <v>-44771.4</v>
      </c>
    </row>
    <row r="1180" spans="1:35" x14ac:dyDescent="0.2">
      <c r="A1180" s="1">
        <v>72862</v>
      </c>
      <c r="B1180" s="40" t="s">
        <v>231</v>
      </c>
      <c r="C1180" s="1" t="s">
        <v>99</v>
      </c>
      <c r="D1180" s="2">
        <v>44454</v>
      </c>
      <c r="E1180" s="2">
        <v>44570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-128.99999999999989</v>
      </c>
      <c r="O1180" s="25">
        <v>0</v>
      </c>
      <c r="P1180" s="25">
        <v>0</v>
      </c>
      <c r="Q1180" s="25">
        <v>0</v>
      </c>
      <c r="R1180" s="25">
        <v>-10.65</v>
      </c>
      <c r="S1180" s="25">
        <v>0</v>
      </c>
      <c r="T1180" s="25">
        <v>-50.3</v>
      </c>
      <c r="U1180" s="25">
        <v>-268.9000000000002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-434.81999999999994</v>
      </c>
      <c r="AC1180" s="25">
        <v>0</v>
      </c>
      <c r="AD1180" s="25">
        <v>0</v>
      </c>
      <c r="AE1180" s="25">
        <v>-2839.1400000000003</v>
      </c>
      <c r="AF1180" s="26">
        <v>-3732.81</v>
      </c>
      <c r="AG1180" s="25">
        <v>0</v>
      </c>
      <c r="AH1180" s="25">
        <v>-767.89</v>
      </c>
      <c r="AI1180" s="26">
        <v>-4500.7</v>
      </c>
    </row>
    <row r="1181" spans="1:35" x14ac:dyDescent="0.2">
      <c r="A1181" s="1">
        <v>67697</v>
      </c>
      <c r="B1181" s="40" t="s">
        <v>231</v>
      </c>
      <c r="C1181" s="1" t="s">
        <v>99</v>
      </c>
      <c r="D1181" s="2">
        <v>43313</v>
      </c>
      <c r="E1181" s="2">
        <v>43529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-384.90999999999991</v>
      </c>
      <c r="N1181" s="25">
        <v>-419.06999999999994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-133.57999999999998</v>
      </c>
      <c r="AF1181" s="26">
        <v>-937.56</v>
      </c>
      <c r="AG1181" s="25">
        <v>0</v>
      </c>
      <c r="AH1181" s="25">
        <v>-269.79000000000002</v>
      </c>
      <c r="AI1181" s="26">
        <v>-1207.3499999999999</v>
      </c>
    </row>
    <row r="1182" spans="1:35" x14ac:dyDescent="0.2">
      <c r="A1182" s="1">
        <v>70966</v>
      </c>
      <c r="B1182" s="40" t="s">
        <v>231</v>
      </c>
      <c r="C1182" s="1" t="s">
        <v>99</v>
      </c>
      <c r="D1182" s="2">
        <v>43810</v>
      </c>
      <c r="E1182" s="2">
        <v>43879</v>
      </c>
      <c r="F1182" s="25">
        <v>0</v>
      </c>
      <c r="G1182" s="25">
        <v>0</v>
      </c>
      <c r="H1182" s="25">
        <v>0</v>
      </c>
      <c r="I1182" s="25">
        <v>0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0</v>
      </c>
      <c r="X1182" s="25">
        <v>0</v>
      </c>
      <c r="Y1182" s="25">
        <v>0</v>
      </c>
      <c r="Z1182" s="25">
        <v>0</v>
      </c>
      <c r="AA1182" s="25">
        <v>0</v>
      </c>
      <c r="AB1182" s="25">
        <v>0</v>
      </c>
      <c r="AC1182" s="25">
        <v>0</v>
      </c>
      <c r="AD1182" s="25">
        <v>0</v>
      </c>
      <c r="AE1182" s="25">
        <v>0</v>
      </c>
      <c r="AF1182" s="26">
        <v>0</v>
      </c>
      <c r="AG1182" s="25">
        <v>0</v>
      </c>
      <c r="AH1182" s="25">
        <v>0</v>
      </c>
      <c r="AI1182" s="26">
        <v>0</v>
      </c>
    </row>
    <row r="1183" spans="1:35" x14ac:dyDescent="0.2">
      <c r="A1183" s="1">
        <v>71932</v>
      </c>
      <c r="B1183" s="40" t="s">
        <v>231</v>
      </c>
      <c r="C1183" s="1" t="s">
        <v>99</v>
      </c>
      <c r="D1183" s="2">
        <v>44545</v>
      </c>
      <c r="E1183" s="2">
        <v>44600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0</v>
      </c>
      <c r="X1183" s="25">
        <v>0</v>
      </c>
      <c r="Y1183" s="25">
        <v>0</v>
      </c>
      <c r="Z1183" s="25">
        <v>0</v>
      </c>
      <c r="AA1183" s="25">
        <v>0</v>
      </c>
      <c r="AB1183" s="25">
        <v>0</v>
      </c>
      <c r="AC1183" s="25">
        <v>0</v>
      </c>
      <c r="AD1183" s="25">
        <v>0</v>
      </c>
      <c r="AE1183" s="25">
        <v>0</v>
      </c>
      <c r="AF1183" s="26">
        <v>0</v>
      </c>
      <c r="AG1183" s="25">
        <v>0</v>
      </c>
      <c r="AH1183" s="25">
        <v>0</v>
      </c>
      <c r="AI1183" s="26">
        <v>0</v>
      </c>
    </row>
    <row r="1184" spans="1:35" x14ac:dyDescent="0.2">
      <c r="A1184" s="1">
        <v>55359</v>
      </c>
      <c r="B1184" s="40" t="s">
        <v>231</v>
      </c>
      <c r="C1184" s="1" t="s">
        <v>99</v>
      </c>
      <c r="D1184" s="2">
        <v>41992</v>
      </c>
      <c r="E1184" s="2">
        <v>44691</v>
      </c>
      <c r="F1184" s="25">
        <v>-19.050000000000068</v>
      </c>
      <c r="G1184" s="25">
        <v>-4.5</v>
      </c>
      <c r="H1184" s="25">
        <v>0</v>
      </c>
      <c r="I1184" s="25">
        <v>0</v>
      </c>
      <c r="J1184" s="25">
        <v>-3.0000000000086402E-2</v>
      </c>
      <c r="K1184" s="25">
        <v>0</v>
      </c>
      <c r="L1184" s="25">
        <v>0</v>
      </c>
      <c r="M1184" s="25">
        <v>0</v>
      </c>
      <c r="N1184" s="25">
        <v>-1373.15</v>
      </c>
      <c r="O1184" s="25">
        <v>-230.56999999999991</v>
      </c>
      <c r="P1184" s="25">
        <v>-1452.96</v>
      </c>
      <c r="Q1184" s="25">
        <v>-35.19</v>
      </c>
      <c r="R1184" s="25">
        <v>0</v>
      </c>
      <c r="S1184" s="25">
        <v>0</v>
      </c>
      <c r="T1184" s="25">
        <v>0</v>
      </c>
      <c r="U1184" s="25">
        <v>0</v>
      </c>
      <c r="V1184" s="25">
        <v>-68.699999999999989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-4155.6799999999994</v>
      </c>
      <c r="AC1184" s="25">
        <v>0</v>
      </c>
      <c r="AD1184" s="25">
        <v>0</v>
      </c>
      <c r="AE1184" s="25">
        <v>-2608.2500000000005</v>
      </c>
      <c r="AF1184" s="26">
        <v>-9948.08</v>
      </c>
      <c r="AG1184" s="25">
        <v>0</v>
      </c>
      <c r="AH1184" s="25">
        <v>-3423.2800000000034</v>
      </c>
      <c r="AI1184" s="26">
        <v>-13371.36</v>
      </c>
    </row>
    <row r="1185" spans="1:35" x14ac:dyDescent="0.2">
      <c r="A1185" s="1">
        <v>72474</v>
      </c>
      <c r="B1185" s="40" t="s">
        <v>231</v>
      </c>
      <c r="C1185" s="1" t="s">
        <v>99</v>
      </c>
      <c r="D1185" s="2">
        <v>44349</v>
      </c>
      <c r="E1185" s="2">
        <v>44488</v>
      </c>
      <c r="F1185" s="25">
        <v>0</v>
      </c>
      <c r="G1185" s="25">
        <v>0</v>
      </c>
      <c r="H1185" s="25">
        <v>0</v>
      </c>
      <c r="I1185" s="25">
        <v>0</v>
      </c>
      <c r="J1185" s="25">
        <v>0</v>
      </c>
      <c r="K1185" s="25">
        <v>0</v>
      </c>
      <c r="L1185" s="25">
        <v>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0</v>
      </c>
      <c r="AE1185" s="25">
        <v>0</v>
      </c>
      <c r="AF1185" s="26">
        <v>0</v>
      </c>
      <c r="AG1185" s="25">
        <v>0</v>
      </c>
      <c r="AH1185" s="25">
        <v>0</v>
      </c>
      <c r="AI1185" s="26">
        <v>0</v>
      </c>
    </row>
    <row r="1186" spans="1:35" x14ac:dyDescent="0.2">
      <c r="A1186" s="1">
        <v>72340</v>
      </c>
      <c r="B1186" s="40" t="s">
        <v>231</v>
      </c>
      <c r="C1186" s="1" t="s">
        <v>99</v>
      </c>
      <c r="D1186" s="2">
        <v>44307</v>
      </c>
      <c r="E1186" s="2">
        <v>44456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0</v>
      </c>
      <c r="L1186" s="25">
        <v>0</v>
      </c>
      <c r="M1186" s="25">
        <v>0</v>
      </c>
      <c r="N1186" s="25">
        <v>-160.53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0</v>
      </c>
      <c r="AF1186" s="26">
        <v>-160.53</v>
      </c>
      <c r="AG1186" s="25">
        <v>0</v>
      </c>
      <c r="AH1186" s="25">
        <v>-35.059999999999995</v>
      </c>
      <c r="AI1186" s="26">
        <v>-195.59</v>
      </c>
    </row>
    <row r="1187" spans="1:35" x14ac:dyDescent="0.2">
      <c r="A1187" s="1">
        <v>65936</v>
      </c>
      <c r="B1187" s="40" t="s">
        <v>231</v>
      </c>
      <c r="C1187" s="1" t="s">
        <v>99</v>
      </c>
      <c r="D1187" s="2">
        <v>42305</v>
      </c>
      <c r="E1187" s="2">
        <v>42563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-9.9999999999909051E-3</v>
      </c>
      <c r="N1187" s="25">
        <v>-175.30999999999995</v>
      </c>
      <c r="O1187" s="25">
        <v>0</v>
      </c>
      <c r="P1187" s="25">
        <v>-38.410000000000196</v>
      </c>
      <c r="Q1187" s="25">
        <v>-1.6300000000001376</v>
      </c>
      <c r="R1187" s="25">
        <v>0</v>
      </c>
      <c r="S1187" s="25">
        <v>0</v>
      </c>
      <c r="T1187" s="25">
        <v>-128.78</v>
      </c>
      <c r="U1187" s="25">
        <v>-432.56000000000051</v>
      </c>
      <c r="V1187" s="25">
        <v>-1034.81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-4704.7000000000007</v>
      </c>
      <c r="AF1187" s="26">
        <v>-6516.21</v>
      </c>
      <c r="AG1187" s="25">
        <v>-62.849999999999966</v>
      </c>
      <c r="AH1187" s="25">
        <v>-3346.0399999999995</v>
      </c>
      <c r="AI1187" s="26">
        <v>-9925.1</v>
      </c>
    </row>
    <row r="1188" spans="1:35" x14ac:dyDescent="0.2">
      <c r="A1188" s="1" t="s">
        <v>167</v>
      </c>
      <c r="B1188" s="40" t="s">
        <v>231</v>
      </c>
      <c r="C1188" s="1" t="s">
        <v>99</v>
      </c>
      <c r="D1188" s="2">
        <v>41992</v>
      </c>
      <c r="E1188" s="2">
        <v>43482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-1842.9899999999998</v>
      </c>
      <c r="N1188" s="25">
        <v>-1147.9100000000003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-1012.9800000000001</v>
      </c>
      <c r="V1188" s="25">
        <v>-3101.9300000000012</v>
      </c>
      <c r="W1188" s="25">
        <v>0</v>
      </c>
      <c r="X1188" s="25">
        <v>-7.84</v>
      </c>
      <c r="Y1188" s="25">
        <v>0</v>
      </c>
      <c r="Z1188" s="25">
        <v>-160.55999999999983</v>
      </c>
      <c r="AA1188" s="25">
        <v>-215.56000000000017</v>
      </c>
      <c r="AB1188" s="25">
        <v>0</v>
      </c>
      <c r="AC1188" s="25">
        <v>0</v>
      </c>
      <c r="AD1188" s="25">
        <v>0</v>
      </c>
      <c r="AE1188" s="25">
        <v>-11312.13</v>
      </c>
      <c r="AF1188" s="26">
        <v>-18801.900000000001</v>
      </c>
      <c r="AG1188" s="25">
        <v>0</v>
      </c>
      <c r="AH1188" s="25">
        <v>-5647.73</v>
      </c>
      <c r="AI1188" s="26">
        <v>-24449.63</v>
      </c>
    </row>
    <row r="1189" spans="1:35" x14ac:dyDescent="0.2">
      <c r="A1189" s="1">
        <v>66955</v>
      </c>
      <c r="B1189" s="40" t="s">
        <v>231</v>
      </c>
      <c r="C1189" s="1" t="s">
        <v>99</v>
      </c>
      <c r="D1189" s="2">
        <v>42606</v>
      </c>
      <c r="E1189" s="2">
        <v>43669</v>
      </c>
      <c r="F1189" s="25">
        <v>0</v>
      </c>
      <c r="G1189" s="25">
        <v>0</v>
      </c>
      <c r="H1189" s="25">
        <v>0</v>
      </c>
      <c r="I1189" s="25">
        <v>0</v>
      </c>
      <c r="J1189" s="25">
        <v>0</v>
      </c>
      <c r="K1189" s="25">
        <v>0</v>
      </c>
      <c r="L1189" s="25">
        <v>0</v>
      </c>
      <c r="M1189" s="25">
        <v>-4.0000000000020464E-2</v>
      </c>
      <c r="N1189" s="25">
        <v>-194.24000000000015</v>
      </c>
      <c r="O1189" s="25">
        <v>-158.51000000000005</v>
      </c>
      <c r="P1189" s="25">
        <v>0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0</v>
      </c>
      <c r="W1189" s="25">
        <v>0</v>
      </c>
      <c r="X1189" s="25">
        <v>0</v>
      </c>
      <c r="Y1189" s="25">
        <v>0</v>
      </c>
      <c r="Z1189" s="25">
        <v>0</v>
      </c>
      <c r="AA1189" s="25">
        <v>0</v>
      </c>
      <c r="AB1189" s="25">
        <v>0</v>
      </c>
      <c r="AC1189" s="25">
        <v>0</v>
      </c>
      <c r="AD1189" s="25">
        <v>0</v>
      </c>
      <c r="AE1189" s="25">
        <v>-49.91999999999998</v>
      </c>
      <c r="AF1189" s="26">
        <v>-402.71</v>
      </c>
      <c r="AG1189" s="25">
        <v>0</v>
      </c>
      <c r="AH1189" s="25">
        <v>-161.27000000000001</v>
      </c>
      <c r="AI1189" s="26">
        <v>-563.98</v>
      </c>
    </row>
    <row r="1190" spans="1:35" x14ac:dyDescent="0.2">
      <c r="A1190" s="1">
        <v>67205</v>
      </c>
      <c r="B1190" s="40" t="s">
        <v>231</v>
      </c>
      <c r="C1190" s="1" t="s">
        <v>99</v>
      </c>
      <c r="D1190" s="2">
        <v>42585</v>
      </c>
      <c r="E1190" s="2">
        <v>43736</v>
      </c>
      <c r="F1190" s="25">
        <v>0</v>
      </c>
      <c r="G1190" s="25">
        <v>0</v>
      </c>
      <c r="H1190" s="25">
        <v>0</v>
      </c>
      <c r="I1190" s="25">
        <v>0</v>
      </c>
      <c r="J1190" s="25">
        <v>-2.9999999999972715E-2</v>
      </c>
      <c r="K1190" s="25">
        <v>0</v>
      </c>
      <c r="L1190" s="25">
        <v>0</v>
      </c>
      <c r="M1190" s="25">
        <v>-969.2</v>
      </c>
      <c r="N1190" s="25">
        <v>-790.83999999999946</v>
      </c>
      <c r="O1190" s="25">
        <v>0</v>
      </c>
      <c r="P1190" s="25">
        <v>-313.89999999999986</v>
      </c>
      <c r="Q1190" s="25">
        <v>-45.54</v>
      </c>
      <c r="R1190" s="25">
        <v>0</v>
      </c>
      <c r="S1190" s="25">
        <v>-6.18</v>
      </c>
      <c r="T1190" s="25">
        <v>-55.55</v>
      </c>
      <c r="U1190" s="25">
        <v>-238.91999999999993</v>
      </c>
      <c r="V1190" s="25">
        <v>-1437.8199999999997</v>
      </c>
      <c r="W1190" s="25">
        <v>0</v>
      </c>
      <c r="X1190" s="25">
        <v>-7.84</v>
      </c>
      <c r="Y1190" s="25">
        <v>0</v>
      </c>
      <c r="Z1190" s="25">
        <v>0</v>
      </c>
      <c r="AA1190" s="25">
        <v>-57.580000000000034</v>
      </c>
      <c r="AB1190" s="25">
        <v>-2534.7000000000003</v>
      </c>
      <c r="AC1190" s="25">
        <v>0</v>
      </c>
      <c r="AD1190" s="25">
        <v>-19371.090000000004</v>
      </c>
      <c r="AE1190" s="25">
        <v>-35934.07</v>
      </c>
      <c r="AF1190" s="26">
        <v>-61763.26</v>
      </c>
      <c r="AG1190" s="25">
        <v>0</v>
      </c>
      <c r="AH1190" s="25">
        <v>-12509.110000000002</v>
      </c>
      <c r="AI1190" s="26">
        <v>-74272.37</v>
      </c>
    </row>
    <row r="1191" spans="1:35" x14ac:dyDescent="0.2">
      <c r="A1191" s="1">
        <v>69821</v>
      </c>
      <c r="B1191" s="40" t="s">
        <v>231</v>
      </c>
      <c r="C1191" s="1" t="s">
        <v>99</v>
      </c>
      <c r="D1191" s="2">
        <v>43418</v>
      </c>
      <c r="E1191" s="2">
        <v>43463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-51.660000000000082</v>
      </c>
      <c r="P1191" s="25">
        <v>0</v>
      </c>
      <c r="Q1191" s="25">
        <v>0</v>
      </c>
      <c r="R1191" s="25">
        <v>0</v>
      </c>
      <c r="S1191" s="25">
        <v>0</v>
      </c>
      <c r="T1191" s="25">
        <v>-61.6</v>
      </c>
      <c r="U1191" s="25">
        <v>-11.220000000000056</v>
      </c>
      <c r="V1191" s="25">
        <v>0</v>
      </c>
      <c r="W1191" s="25">
        <v>-2.76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-1866.9000000000005</v>
      </c>
      <c r="AF1191" s="26">
        <v>-1994.14</v>
      </c>
      <c r="AG1191" s="25">
        <v>0</v>
      </c>
      <c r="AH1191" s="25">
        <v>-344.63</v>
      </c>
      <c r="AI1191" s="26">
        <v>-2338.77</v>
      </c>
    </row>
    <row r="1192" spans="1:35" x14ac:dyDescent="0.2">
      <c r="A1192" s="1">
        <v>74669</v>
      </c>
      <c r="B1192" s="40" t="s">
        <v>231</v>
      </c>
      <c r="C1192" s="1" t="s">
        <v>99</v>
      </c>
      <c r="D1192" s="2">
        <v>44860</v>
      </c>
      <c r="E1192" s="2">
        <v>44913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6">
        <v>0</v>
      </c>
      <c r="AG1192" s="25">
        <v>0</v>
      </c>
      <c r="AH1192" s="25">
        <v>0</v>
      </c>
      <c r="AI1192" s="26">
        <v>0</v>
      </c>
    </row>
    <row r="1193" spans="1:35" x14ac:dyDescent="0.2">
      <c r="A1193" s="1">
        <v>69918</v>
      </c>
      <c r="B1193" s="40" t="s">
        <v>231</v>
      </c>
      <c r="C1193" s="1" t="s">
        <v>99</v>
      </c>
      <c r="D1193" s="2">
        <v>43446</v>
      </c>
      <c r="E1193" s="2">
        <v>43492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-18.840000000000032</v>
      </c>
      <c r="W1193" s="25">
        <v>0</v>
      </c>
      <c r="X1193" s="25">
        <v>0</v>
      </c>
      <c r="Y1193" s="25">
        <v>0</v>
      </c>
      <c r="Z1193" s="25">
        <v>0</v>
      </c>
      <c r="AA1193" s="25">
        <v>-27.76</v>
      </c>
      <c r="AB1193" s="25">
        <v>0</v>
      </c>
      <c r="AC1193" s="25">
        <v>0</v>
      </c>
      <c r="AD1193" s="25">
        <v>-416.08999999999992</v>
      </c>
      <c r="AE1193" s="25">
        <v>-1932.5899999999997</v>
      </c>
      <c r="AF1193" s="26">
        <v>-2395.2800000000002</v>
      </c>
      <c r="AG1193" s="25">
        <v>0</v>
      </c>
      <c r="AH1193" s="25">
        <v>-281.83</v>
      </c>
      <c r="AI1193" s="26">
        <v>-2677.11</v>
      </c>
    </row>
    <row r="1194" spans="1:35" x14ac:dyDescent="0.2">
      <c r="A1194" s="1">
        <v>60312</v>
      </c>
      <c r="B1194" s="40" t="s">
        <v>231</v>
      </c>
      <c r="C1194" s="1" t="s">
        <v>99</v>
      </c>
      <c r="D1194" s="2">
        <v>41992</v>
      </c>
      <c r="E1194" s="2">
        <v>42032</v>
      </c>
      <c r="F1194" s="25">
        <v>0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0</v>
      </c>
      <c r="W1194" s="25">
        <v>0</v>
      </c>
      <c r="X1194" s="25">
        <v>0</v>
      </c>
      <c r="Y1194" s="25">
        <v>0</v>
      </c>
      <c r="Z1194" s="25">
        <v>0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6">
        <v>0</v>
      </c>
      <c r="AG1194" s="25">
        <v>0</v>
      </c>
      <c r="AH1194" s="25">
        <v>0</v>
      </c>
      <c r="AI1194" s="26">
        <v>0</v>
      </c>
    </row>
    <row r="1195" spans="1:35" x14ac:dyDescent="0.2">
      <c r="A1195" s="1">
        <v>67582</v>
      </c>
      <c r="B1195" s="40" t="s">
        <v>231</v>
      </c>
      <c r="C1195" s="1" t="s">
        <v>99</v>
      </c>
      <c r="D1195" s="2">
        <v>42697</v>
      </c>
      <c r="E1195" s="2">
        <v>43413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-25.019999999999982</v>
      </c>
      <c r="N1195" s="25">
        <v>-639.44999999999993</v>
      </c>
      <c r="O1195" s="25">
        <v>0</v>
      </c>
      <c r="P1195" s="25">
        <v>0</v>
      </c>
      <c r="Q1195" s="25">
        <v>0</v>
      </c>
      <c r="R1195" s="25">
        <v>0</v>
      </c>
      <c r="S1195" s="25">
        <v>-12.78</v>
      </c>
      <c r="T1195" s="25">
        <v>-96.339999999999975</v>
      </c>
      <c r="U1195" s="25">
        <v>-413.82000000000005</v>
      </c>
      <c r="V1195" s="25">
        <v>-3854.3899999999994</v>
      </c>
      <c r="W1195" s="25">
        <v>0</v>
      </c>
      <c r="X1195" s="25">
        <v>0</v>
      </c>
      <c r="Y1195" s="25">
        <v>0</v>
      </c>
      <c r="Z1195" s="25">
        <v>0</v>
      </c>
      <c r="AA1195" s="25">
        <v>0</v>
      </c>
      <c r="AB1195" s="25">
        <v>-307.43</v>
      </c>
      <c r="AC1195" s="25">
        <v>0</v>
      </c>
      <c r="AD1195" s="25">
        <v>0</v>
      </c>
      <c r="AE1195" s="25">
        <v>-23236.78</v>
      </c>
      <c r="AF1195" s="26">
        <v>-28586.01</v>
      </c>
      <c r="AG1195" s="25">
        <v>0</v>
      </c>
      <c r="AH1195" s="25">
        <v>-5254.61</v>
      </c>
      <c r="AI1195" s="26">
        <v>-33840.620000000003</v>
      </c>
    </row>
    <row r="1196" spans="1:35" x14ac:dyDescent="0.2">
      <c r="A1196" s="1">
        <v>70951</v>
      </c>
      <c r="B1196" s="40" t="s">
        <v>231</v>
      </c>
      <c r="C1196" s="1" t="s">
        <v>99</v>
      </c>
      <c r="D1196" s="2">
        <v>43803</v>
      </c>
      <c r="E1196" s="2">
        <v>43912</v>
      </c>
      <c r="F1196" s="25">
        <v>0</v>
      </c>
      <c r="G1196" s="25">
        <v>0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0</v>
      </c>
      <c r="W1196" s="25">
        <v>0</v>
      </c>
      <c r="X1196" s="25">
        <v>0</v>
      </c>
      <c r="Y1196" s="25">
        <v>0</v>
      </c>
      <c r="Z1196" s="25">
        <v>0</v>
      </c>
      <c r="AA1196" s="25">
        <v>0</v>
      </c>
      <c r="AB1196" s="25">
        <v>0</v>
      </c>
      <c r="AC1196" s="25">
        <v>0</v>
      </c>
      <c r="AD1196" s="25">
        <v>0</v>
      </c>
      <c r="AE1196" s="25">
        <v>0</v>
      </c>
      <c r="AF1196" s="26">
        <v>0</v>
      </c>
      <c r="AG1196" s="25">
        <v>0</v>
      </c>
      <c r="AH1196" s="25">
        <v>0</v>
      </c>
      <c r="AI1196" s="26">
        <v>0</v>
      </c>
    </row>
    <row r="1197" spans="1:35" x14ac:dyDescent="0.2">
      <c r="A1197" s="1">
        <v>61416</v>
      </c>
      <c r="B1197" s="40" t="s">
        <v>231</v>
      </c>
      <c r="C1197" s="1" t="s">
        <v>99</v>
      </c>
      <c r="D1197" s="2">
        <v>41992</v>
      </c>
      <c r="E1197" s="2">
        <v>42383</v>
      </c>
      <c r="F1197" s="25">
        <v>0</v>
      </c>
      <c r="G1197" s="25">
        <v>0</v>
      </c>
      <c r="H1197" s="25">
        <v>0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25">
        <v>-746.74000000000012</v>
      </c>
      <c r="O1197" s="25">
        <v>-98.769999999999982</v>
      </c>
      <c r="P1197" s="25">
        <v>-68.140000000000015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0</v>
      </c>
      <c r="W1197" s="25">
        <v>0</v>
      </c>
      <c r="X1197" s="25">
        <v>0</v>
      </c>
      <c r="Y1197" s="25">
        <v>0</v>
      </c>
      <c r="Z1197" s="25">
        <v>0</v>
      </c>
      <c r="AA1197" s="25">
        <v>0</v>
      </c>
      <c r="AB1197" s="25">
        <v>0</v>
      </c>
      <c r="AC1197" s="25">
        <v>0</v>
      </c>
      <c r="AD1197" s="25">
        <v>0</v>
      </c>
      <c r="AE1197" s="25">
        <v>-3267.5000000000005</v>
      </c>
      <c r="AF1197" s="26">
        <v>-4181.1499999999996</v>
      </c>
      <c r="AG1197" s="25">
        <v>0</v>
      </c>
      <c r="AH1197" s="25">
        <v>-2145.9100000000003</v>
      </c>
      <c r="AI1197" s="26">
        <v>-6327.06</v>
      </c>
    </row>
    <row r="1198" spans="1:35" x14ac:dyDescent="0.2">
      <c r="A1198" s="1">
        <v>68247</v>
      </c>
      <c r="B1198" s="40" t="s">
        <v>231</v>
      </c>
      <c r="C1198" s="1" t="s">
        <v>99</v>
      </c>
      <c r="D1198" s="2">
        <v>42917</v>
      </c>
      <c r="E1198" s="2">
        <v>43081</v>
      </c>
      <c r="F1198" s="25">
        <v>0</v>
      </c>
      <c r="G1198" s="25">
        <v>0</v>
      </c>
      <c r="H1198" s="25">
        <v>0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25">
        <v>-84.089999999999833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0</v>
      </c>
      <c r="W1198" s="25">
        <v>0</v>
      </c>
      <c r="X1198" s="25">
        <v>0</v>
      </c>
      <c r="Y1198" s="25">
        <v>0</v>
      </c>
      <c r="Z1198" s="25">
        <v>0</v>
      </c>
      <c r="AA1198" s="25">
        <v>0</v>
      </c>
      <c r="AB1198" s="25">
        <v>-10.640000000000157</v>
      </c>
      <c r="AC1198" s="25">
        <v>0</v>
      </c>
      <c r="AD1198" s="25">
        <v>-897.34</v>
      </c>
      <c r="AE1198" s="25">
        <v>-6708.9000000000005</v>
      </c>
      <c r="AF1198" s="26">
        <v>-7700.97</v>
      </c>
      <c r="AG1198" s="25">
        <v>0</v>
      </c>
      <c r="AH1198" s="25">
        <v>-1593.9199999999998</v>
      </c>
      <c r="AI1198" s="26">
        <v>-9294.89</v>
      </c>
    </row>
    <row r="1199" spans="1:35" x14ac:dyDescent="0.2">
      <c r="A1199" s="1" t="s">
        <v>168</v>
      </c>
      <c r="B1199" s="40" t="s">
        <v>231</v>
      </c>
      <c r="C1199" s="1" t="s">
        <v>99</v>
      </c>
      <c r="D1199" s="2">
        <v>41992</v>
      </c>
      <c r="E1199" s="2">
        <v>44913</v>
      </c>
      <c r="F1199" s="25">
        <v>-29.638000000000034</v>
      </c>
      <c r="G1199" s="25">
        <v>-1.5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-571.05000000000018</v>
      </c>
      <c r="O1199" s="25">
        <v>0</v>
      </c>
      <c r="P1199" s="25">
        <v>0</v>
      </c>
      <c r="Q1199" s="25">
        <v>0</v>
      </c>
      <c r="R1199" s="25">
        <v>0</v>
      </c>
      <c r="S1199" s="25">
        <v>-5.88</v>
      </c>
      <c r="T1199" s="25">
        <v>-43.05</v>
      </c>
      <c r="U1199" s="25">
        <v>-345.1399999999997</v>
      </c>
      <c r="V1199" s="25">
        <v>-722.7600000000001</v>
      </c>
      <c r="W1199" s="25">
        <v>0</v>
      </c>
      <c r="X1199" s="25">
        <v>0</v>
      </c>
      <c r="Y1199" s="25">
        <v>0</v>
      </c>
      <c r="Z1199" s="25">
        <v>0</v>
      </c>
      <c r="AA1199" s="25">
        <v>-186.57999999999998</v>
      </c>
      <c r="AB1199" s="25">
        <v>0</v>
      </c>
      <c r="AC1199" s="25">
        <v>0</v>
      </c>
      <c r="AD1199" s="25">
        <v>-314.31999999999988</v>
      </c>
      <c r="AE1199" s="25">
        <v>-3963.8600000000006</v>
      </c>
      <c r="AF1199" s="26">
        <v>-6183.78</v>
      </c>
      <c r="AG1199" s="25">
        <v>-173.12199999999999</v>
      </c>
      <c r="AH1199" s="25">
        <v>-3000.3299999999904</v>
      </c>
      <c r="AI1199" s="26">
        <v>-9357.23</v>
      </c>
    </row>
    <row r="1200" spans="1:35" x14ac:dyDescent="0.2">
      <c r="A1200" s="1">
        <v>67032</v>
      </c>
      <c r="B1200" s="40" t="s">
        <v>231</v>
      </c>
      <c r="C1200" s="1" t="s">
        <v>99</v>
      </c>
      <c r="D1200" s="2">
        <v>42529</v>
      </c>
      <c r="E1200" s="2">
        <v>42544</v>
      </c>
      <c r="F1200" s="25">
        <v>0</v>
      </c>
      <c r="G1200" s="25">
        <v>0</v>
      </c>
      <c r="H1200" s="25">
        <v>0</v>
      </c>
      <c r="I1200" s="25">
        <v>0</v>
      </c>
      <c r="J1200" s="25">
        <v>0</v>
      </c>
      <c r="K1200" s="25">
        <v>0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0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0</v>
      </c>
      <c r="AC1200" s="25">
        <v>0</v>
      </c>
      <c r="AD1200" s="25">
        <v>0</v>
      </c>
      <c r="AE1200" s="25">
        <v>0</v>
      </c>
      <c r="AF1200" s="26">
        <v>0</v>
      </c>
      <c r="AG1200" s="25">
        <v>0</v>
      </c>
      <c r="AH1200" s="25">
        <v>0</v>
      </c>
      <c r="AI1200" s="26">
        <v>0</v>
      </c>
    </row>
    <row r="1201" spans="1:35" x14ac:dyDescent="0.2">
      <c r="A1201" s="1">
        <v>64820</v>
      </c>
      <c r="B1201" s="40" t="s">
        <v>231</v>
      </c>
      <c r="C1201" s="1" t="s">
        <v>99</v>
      </c>
      <c r="D1201" s="2">
        <v>42487</v>
      </c>
      <c r="E1201" s="2">
        <v>43084</v>
      </c>
      <c r="F1201" s="25">
        <v>0</v>
      </c>
      <c r="G1201" s="25">
        <v>0</v>
      </c>
      <c r="H1201" s="25">
        <v>0</v>
      </c>
      <c r="I1201" s="25">
        <v>0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-92.64</v>
      </c>
      <c r="Q1201" s="25">
        <v>0</v>
      </c>
      <c r="R1201" s="25">
        <v>-15.649999999999999</v>
      </c>
      <c r="S1201" s="25">
        <v>0</v>
      </c>
      <c r="T1201" s="25">
        <v>0</v>
      </c>
      <c r="U1201" s="25">
        <v>0</v>
      </c>
      <c r="V1201" s="25">
        <v>0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-118.81</v>
      </c>
      <c r="AC1201" s="25">
        <v>0</v>
      </c>
      <c r="AD1201" s="25">
        <v>0</v>
      </c>
      <c r="AE1201" s="25">
        <v>0</v>
      </c>
      <c r="AF1201" s="26">
        <v>-227.1</v>
      </c>
      <c r="AG1201" s="25">
        <v>0</v>
      </c>
      <c r="AH1201" s="25">
        <v>-92.13000000000001</v>
      </c>
      <c r="AI1201" s="26">
        <v>-319.23</v>
      </c>
    </row>
    <row r="1202" spans="1:35" x14ac:dyDescent="0.2">
      <c r="A1202" s="1">
        <v>67504</v>
      </c>
      <c r="B1202" s="40" t="s">
        <v>231</v>
      </c>
      <c r="C1202" s="1" t="s">
        <v>99</v>
      </c>
      <c r="D1202" s="2">
        <v>42669</v>
      </c>
      <c r="E1202" s="2">
        <v>42775</v>
      </c>
      <c r="F1202" s="25">
        <v>0</v>
      </c>
      <c r="G1202" s="25">
        <v>0</v>
      </c>
      <c r="H1202" s="25">
        <v>0</v>
      </c>
      <c r="I1202" s="25">
        <v>0</v>
      </c>
      <c r="J1202" s="25">
        <v>0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0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0</v>
      </c>
      <c r="AE1202" s="25">
        <v>0</v>
      </c>
      <c r="AF1202" s="26">
        <v>0</v>
      </c>
      <c r="AG1202" s="25">
        <v>0</v>
      </c>
      <c r="AH1202" s="25">
        <v>0</v>
      </c>
      <c r="AI1202" s="26">
        <v>0</v>
      </c>
    </row>
    <row r="1203" spans="1:35" x14ac:dyDescent="0.2">
      <c r="A1203" s="1" t="s">
        <v>169</v>
      </c>
      <c r="B1203" s="40" t="s">
        <v>231</v>
      </c>
      <c r="C1203" s="1" t="s">
        <v>99</v>
      </c>
      <c r="D1203" s="2">
        <v>43901</v>
      </c>
      <c r="E1203" s="2">
        <v>44507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-175.34000000000037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-53.47</v>
      </c>
      <c r="U1203" s="25">
        <v>-49.69</v>
      </c>
      <c r="V1203" s="25">
        <v>0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-108.64999999999995</v>
      </c>
      <c r="AD1203" s="25">
        <v>0</v>
      </c>
      <c r="AE1203" s="25">
        <v>-2480.5399999999981</v>
      </c>
      <c r="AF1203" s="26">
        <v>-2867.69</v>
      </c>
      <c r="AG1203" s="25">
        <v>0</v>
      </c>
      <c r="AH1203" s="25">
        <v>-614.81000000000006</v>
      </c>
      <c r="AI1203" s="26">
        <v>-3482.5</v>
      </c>
    </row>
    <row r="1204" spans="1:35" x14ac:dyDescent="0.2">
      <c r="A1204" s="1">
        <v>71431</v>
      </c>
      <c r="B1204" s="40" t="s">
        <v>231</v>
      </c>
      <c r="C1204" s="1" t="s">
        <v>99</v>
      </c>
      <c r="D1204" s="2">
        <v>44118</v>
      </c>
      <c r="E1204" s="2">
        <v>44275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0</v>
      </c>
      <c r="N1204" s="25">
        <v>-88.629999999999967</v>
      </c>
      <c r="O1204" s="25">
        <v>0</v>
      </c>
      <c r="P1204" s="25">
        <v>0</v>
      </c>
      <c r="Q1204" s="25">
        <v>0</v>
      </c>
      <c r="R1204" s="25">
        <v>0</v>
      </c>
      <c r="S1204" s="25">
        <v>-30.03</v>
      </c>
      <c r="T1204" s="25">
        <v>-54.84</v>
      </c>
      <c r="U1204" s="25">
        <v>0</v>
      </c>
      <c r="V1204" s="25">
        <v>0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-353.1500000000002</v>
      </c>
      <c r="AF1204" s="26">
        <v>-526.65</v>
      </c>
      <c r="AG1204" s="25">
        <v>0</v>
      </c>
      <c r="AH1204" s="25">
        <v>-126.31</v>
      </c>
      <c r="AI1204" s="26">
        <v>-652.96</v>
      </c>
    </row>
    <row r="1205" spans="1:35" x14ac:dyDescent="0.2">
      <c r="A1205" s="1" t="s">
        <v>170</v>
      </c>
      <c r="B1205" s="40" t="s">
        <v>231</v>
      </c>
      <c r="C1205" s="1" t="s">
        <v>99</v>
      </c>
      <c r="D1205" s="2">
        <v>43341</v>
      </c>
      <c r="E1205" s="2">
        <v>43865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-45.009999999999991</v>
      </c>
      <c r="Q1205" s="25">
        <v>0</v>
      </c>
      <c r="R1205" s="25">
        <v>0</v>
      </c>
      <c r="S1205" s="25">
        <v>-26.4</v>
      </c>
      <c r="T1205" s="25">
        <v>0</v>
      </c>
      <c r="U1205" s="25">
        <v>-28.210000000000008</v>
      </c>
      <c r="V1205" s="25">
        <v>0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-555.08000000000004</v>
      </c>
      <c r="AC1205" s="25">
        <v>0</v>
      </c>
      <c r="AD1205" s="25">
        <v>-6790.2800000000007</v>
      </c>
      <c r="AE1205" s="25">
        <v>-11609.280000000002</v>
      </c>
      <c r="AF1205" s="26">
        <v>-19054.259999999998</v>
      </c>
      <c r="AG1205" s="25">
        <v>0</v>
      </c>
      <c r="AH1205" s="25">
        <v>-3201.7299999999996</v>
      </c>
      <c r="AI1205" s="26">
        <v>-22255.99</v>
      </c>
    </row>
    <row r="1206" spans="1:35" x14ac:dyDescent="0.2">
      <c r="A1206" s="1">
        <v>72311</v>
      </c>
      <c r="B1206" s="40" t="s">
        <v>231</v>
      </c>
      <c r="C1206" s="1" t="s">
        <v>99</v>
      </c>
      <c r="D1206" s="2">
        <v>44321</v>
      </c>
      <c r="E1206" s="2">
        <v>44747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6">
        <v>0</v>
      </c>
      <c r="AG1206" s="25">
        <v>0</v>
      </c>
      <c r="AH1206" s="25">
        <v>0</v>
      </c>
      <c r="AI1206" s="26">
        <v>0</v>
      </c>
    </row>
    <row r="1207" spans="1:35" x14ac:dyDescent="0.2">
      <c r="A1207" s="1">
        <v>71265</v>
      </c>
      <c r="B1207" s="40" t="s">
        <v>231</v>
      </c>
      <c r="C1207" s="1" t="s">
        <v>99</v>
      </c>
      <c r="D1207" s="2">
        <v>44328</v>
      </c>
      <c r="E1207" s="2">
        <v>44412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-0.22000000000002728</v>
      </c>
      <c r="N1207" s="25">
        <v>-358.08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-6.9499999999999886</v>
      </c>
      <c r="AF1207" s="26">
        <v>-365.25</v>
      </c>
      <c r="AG1207" s="25">
        <v>0</v>
      </c>
      <c r="AH1207" s="25">
        <v>-81.670000000000016</v>
      </c>
      <c r="AI1207" s="26">
        <v>-446.92</v>
      </c>
    </row>
    <row r="1208" spans="1:35" x14ac:dyDescent="0.2">
      <c r="A1208" s="1">
        <v>64651</v>
      </c>
      <c r="B1208" s="40" t="s">
        <v>231</v>
      </c>
      <c r="C1208" s="1" t="s">
        <v>99</v>
      </c>
      <c r="D1208" s="2">
        <v>42003</v>
      </c>
      <c r="E1208" s="2">
        <v>42038</v>
      </c>
      <c r="F1208" s="25">
        <v>0</v>
      </c>
      <c r="G1208" s="25">
        <v>0</v>
      </c>
      <c r="H1208" s="25">
        <v>0</v>
      </c>
      <c r="I1208" s="25">
        <v>0</v>
      </c>
      <c r="J1208" s="25">
        <v>0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-110.86000000000013</v>
      </c>
      <c r="Q1208" s="25">
        <v>0</v>
      </c>
      <c r="R1208" s="25">
        <v>-11.8</v>
      </c>
      <c r="S1208" s="25">
        <v>0</v>
      </c>
      <c r="T1208" s="25">
        <v>-78.289999999999907</v>
      </c>
      <c r="U1208" s="25">
        <v>-29.89</v>
      </c>
      <c r="V1208" s="25">
        <v>-335.88</v>
      </c>
      <c r="W1208" s="25">
        <v>0</v>
      </c>
      <c r="X1208" s="25">
        <v>0</v>
      </c>
      <c r="Y1208" s="25">
        <v>0</v>
      </c>
      <c r="Z1208" s="25">
        <v>0</v>
      </c>
      <c r="AA1208" s="25">
        <v>0</v>
      </c>
      <c r="AB1208" s="25">
        <v>-40.909999999999997</v>
      </c>
      <c r="AC1208" s="25">
        <v>0</v>
      </c>
      <c r="AD1208" s="25">
        <v>0</v>
      </c>
      <c r="AE1208" s="25">
        <v>-1668.9</v>
      </c>
      <c r="AF1208" s="26">
        <v>-2276.5300000000002</v>
      </c>
      <c r="AG1208" s="25">
        <v>-50.720000000000027</v>
      </c>
      <c r="AH1208" s="25">
        <v>-1057.04</v>
      </c>
      <c r="AI1208" s="26">
        <v>-3384.29</v>
      </c>
    </row>
    <row r="1209" spans="1:35" x14ac:dyDescent="0.2">
      <c r="A1209" s="1">
        <v>67226</v>
      </c>
      <c r="B1209" s="40" t="s">
        <v>231</v>
      </c>
      <c r="C1209" s="1" t="s">
        <v>99</v>
      </c>
      <c r="D1209" s="2">
        <v>43439</v>
      </c>
      <c r="E1209" s="2">
        <v>44047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-17.650000000000176</v>
      </c>
      <c r="N1209" s="25">
        <v>-754.53999999999985</v>
      </c>
      <c r="O1209" s="25">
        <v>0</v>
      </c>
      <c r="P1209" s="25">
        <v>-471.23999999999995</v>
      </c>
      <c r="Q1209" s="25">
        <v>0</v>
      </c>
      <c r="R1209" s="25">
        <v>0</v>
      </c>
      <c r="S1209" s="25">
        <v>0</v>
      </c>
      <c r="T1209" s="25">
        <v>-326.06999999999982</v>
      </c>
      <c r="U1209" s="25">
        <v>-4316.4800000000005</v>
      </c>
      <c r="V1209" s="25">
        <v>-2409.25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-12108.869999999999</v>
      </c>
      <c r="AF1209" s="26">
        <v>-20404.099999999999</v>
      </c>
      <c r="AG1209" s="25">
        <v>-779.43999999999994</v>
      </c>
      <c r="AH1209" s="25">
        <v>-4807.8599999999988</v>
      </c>
      <c r="AI1209" s="26">
        <v>-25991.4</v>
      </c>
    </row>
    <row r="1210" spans="1:35" x14ac:dyDescent="0.2">
      <c r="A1210" s="1" t="s">
        <v>171</v>
      </c>
      <c r="B1210" s="40" t="s">
        <v>231</v>
      </c>
      <c r="C1210" s="1" t="s">
        <v>99</v>
      </c>
      <c r="D1210" s="2">
        <v>42165</v>
      </c>
      <c r="E1210" s="2">
        <v>44913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-1615.1</v>
      </c>
      <c r="N1210" s="25">
        <v>-367.96000000000009</v>
      </c>
      <c r="O1210" s="25">
        <v>0</v>
      </c>
      <c r="P1210" s="25">
        <v>-309.88999999999987</v>
      </c>
      <c r="Q1210" s="25">
        <v>-11.130000000000038</v>
      </c>
      <c r="R1210" s="25">
        <v>-12.010000000000002</v>
      </c>
      <c r="S1210" s="25">
        <v>-33.92</v>
      </c>
      <c r="T1210" s="25">
        <v>-132.08999999999969</v>
      </c>
      <c r="U1210" s="25">
        <v>-2034.0599999999997</v>
      </c>
      <c r="V1210" s="25">
        <v>-1379.16</v>
      </c>
      <c r="W1210" s="25">
        <v>-5.04</v>
      </c>
      <c r="X1210" s="25">
        <v>-19.099999999999998</v>
      </c>
      <c r="Y1210" s="25">
        <v>0</v>
      </c>
      <c r="Z1210" s="25">
        <v>-675.52</v>
      </c>
      <c r="AA1210" s="25">
        <v>-164.70000000000002</v>
      </c>
      <c r="AB1210" s="25">
        <v>-202.4</v>
      </c>
      <c r="AC1210" s="25">
        <v>0</v>
      </c>
      <c r="AD1210" s="25">
        <v>0</v>
      </c>
      <c r="AE1210" s="25">
        <v>-10447.19</v>
      </c>
      <c r="AF1210" s="26">
        <v>-17409.27</v>
      </c>
      <c r="AG1210" s="25">
        <v>-225.29000000000008</v>
      </c>
      <c r="AH1210" s="25">
        <v>-6913.3599999999979</v>
      </c>
      <c r="AI1210" s="26">
        <v>-24547.919999999998</v>
      </c>
    </row>
    <row r="1211" spans="1:35" x14ac:dyDescent="0.2">
      <c r="A1211" s="1">
        <v>69067</v>
      </c>
      <c r="B1211" s="40" t="s">
        <v>231</v>
      </c>
      <c r="C1211" s="1" t="s">
        <v>99</v>
      </c>
      <c r="D1211" s="2">
        <v>43166</v>
      </c>
      <c r="E1211" s="2">
        <v>43755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0</v>
      </c>
      <c r="W1211" s="25">
        <v>0</v>
      </c>
      <c r="X1211" s="25">
        <v>0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6">
        <v>0</v>
      </c>
      <c r="AG1211" s="25">
        <v>0</v>
      </c>
      <c r="AH1211" s="25">
        <v>0</v>
      </c>
      <c r="AI1211" s="26">
        <v>0</v>
      </c>
    </row>
    <row r="1212" spans="1:35" x14ac:dyDescent="0.2">
      <c r="A1212" s="1">
        <v>73928</v>
      </c>
      <c r="B1212" s="40" t="s">
        <v>231</v>
      </c>
      <c r="C1212" s="1" t="s">
        <v>99</v>
      </c>
      <c r="D1212" s="2">
        <v>44685</v>
      </c>
      <c r="E1212" s="2">
        <v>44700</v>
      </c>
      <c r="F1212" s="25">
        <v>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0</v>
      </c>
      <c r="W1212" s="25">
        <v>0</v>
      </c>
      <c r="X1212" s="25">
        <v>0</v>
      </c>
      <c r="Y1212" s="25">
        <v>0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6">
        <v>0</v>
      </c>
      <c r="AG1212" s="25">
        <v>0</v>
      </c>
      <c r="AH1212" s="25">
        <v>0</v>
      </c>
      <c r="AI1212" s="26">
        <v>0</v>
      </c>
    </row>
    <row r="1213" spans="1:35" x14ac:dyDescent="0.2">
      <c r="A1213" s="1">
        <v>63148</v>
      </c>
      <c r="B1213" s="40" t="s">
        <v>231</v>
      </c>
      <c r="C1213" s="1" t="s">
        <v>99</v>
      </c>
      <c r="D1213" s="2">
        <v>41992</v>
      </c>
      <c r="E1213" s="2">
        <v>42010</v>
      </c>
      <c r="F1213" s="25">
        <v>0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-168.12000000000049</v>
      </c>
      <c r="O1213" s="25">
        <v>0</v>
      </c>
      <c r="P1213" s="25">
        <v>-158.61000000000001</v>
      </c>
      <c r="Q1213" s="25">
        <v>0</v>
      </c>
      <c r="R1213" s="25">
        <v>0</v>
      </c>
      <c r="S1213" s="25">
        <v>0</v>
      </c>
      <c r="T1213" s="25">
        <v>-42.26</v>
      </c>
      <c r="U1213" s="25">
        <v>0</v>
      </c>
      <c r="V1213" s="25">
        <v>-442.21000000000009</v>
      </c>
      <c r="W1213" s="25">
        <v>0</v>
      </c>
      <c r="X1213" s="25">
        <v>0</v>
      </c>
      <c r="Y1213" s="25">
        <v>0</v>
      </c>
      <c r="Z1213" s="25">
        <v>0</v>
      </c>
      <c r="AA1213" s="25">
        <v>0</v>
      </c>
      <c r="AB1213" s="25">
        <v>0</v>
      </c>
      <c r="AC1213" s="25">
        <v>0</v>
      </c>
      <c r="AD1213" s="25">
        <v>0</v>
      </c>
      <c r="AE1213" s="25">
        <v>-240.01</v>
      </c>
      <c r="AF1213" s="26">
        <v>-1051.21</v>
      </c>
      <c r="AG1213" s="25">
        <v>-52.58400000000001</v>
      </c>
      <c r="AH1213" s="25">
        <v>-564.82999999999993</v>
      </c>
      <c r="AI1213" s="26">
        <v>-1668.62</v>
      </c>
    </row>
    <row r="1214" spans="1:35" x14ac:dyDescent="0.2">
      <c r="A1214" s="1">
        <v>65186</v>
      </c>
      <c r="B1214" s="40" t="s">
        <v>231</v>
      </c>
      <c r="C1214" s="1" t="s">
        <v>99</v>
      </c>
      <c r="D1214" s="2">
        <v>42151</v>
      </c>
      <c r="E1214" s="2">
        <v>42512</v>
      </c>
      <c r="F1214" s="25">
        <v>0</v>
      </c>
      <c r="G1214" s="25">
        <v>0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0</v>
      </c>
      <c r="W1214" s="25">
        <v>0</v>
      </c>
      <c r="X1214" s="25">
        <v>0</v>
      </c>
      <c r="Y1214" s="25">
        <v>0</v>
      </c>
      <c r="Z1214" s="25">
        <v>0</v>
      </c>
      <c r="AA1214" s="25">
        <v>0</v>
      </c>
      <c r="AB1214" s="25">
        <v>0</v>
      </c>
      <c r="AC1214" s="25">
        <v>0</v>
      </c>
      <c r="AD1214" s="25">
        <v>0</v>
      </c>
      <c r="AE1214" s="25">
        <v>0</v>
      </c>
      <c r="AF1214" s="26">
        <v>0</v>
      </c>
      <c r="AG1214" s="25">
        <v>0</v>
      </c>
      <c r="AH1214" s="25">
        <v>0</v>
      </c>
      <c r="AI1214" s="26">
        <v>0</v>
      </c>
    </row>
    <row r="1215" spans="1:35" x14ac:dyDescent="0.2">
      <c r="A1215" s="1">
        <v>73117</v>
      </c>
      <c r="B1215" s="40" t="s">
        <v>231</v>
      </c>
      <c r="C1215" s="1" t="s">
        <v>99</v>
      </c>
      <c r="D1215" s="2">
        <v>44524</v>
      </c>
      <c r="E1215" s="2">
        <v>44906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0</v>
      </c>
      <c r="W1215" s="25">
        <v>0</v>
      </c>
      <c r="X1215" s="25">
        <v>0</v>
      </c>
      <c r="Y1215" s="25">
        <v>0</v>
      </c>
      <c r="Z1215" s="25">
        <v>0</v>
      </c>
      <c r="AA1215" s="25">
        <v>0</v>
      </c>
      <c r="AB1215" s="25">
        <v>-1.2400000000000659</v>
      </c>
      <c r="AC1215" s="25">
        <v>0</v>
      </c>
      <c r="AD1215" s="25">
        <v>0</v>
      </c>
      <c r="AE1215" s="25">
        <v>-1314.6299999999999</v>
      </c>
      <c r="AF1215" s="26">
        <v>-1315.87</v>
      </c>
      <c r="AG1215" s="25">
        <v>0</v>
      </c>
      <c r="AH1215" s="25">
        <v>-269.27999999999997</v>
      </c>
      <c r="AI1215" s="26">
        <v>-1585.15</v>
      </c>
    </row>
    <row r="1216" spans="1:35" x14ac:dyDescent="0.2">
      <c r="A1216" s="1">
        <v>72112</v>
      </c>
      <c r="B1216" s="40" t="s">
        <v>231</v>
      </c>
      <c r="C1216" s="1" t="s">
        <v>99</v>
      </c>
      <c r="D1216" s="2">
        <v>44272</v>
      </c>
      <c r="E1216" s="2">
        <v>44355</v>
      </c>
      <c r="F1216" s="25">
        <v>0</v>
      </c>
      <c r="G1216" s="25">
        <v>0</v>
      </c>
      <c r="H1216" s="25">
        <v>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-47.540000000000205</v>
      </c>
      <c r="U1216" s="25">
        <v>0</v>
      </c>
      <c r="V1216" s="25">
        <v>0</v>
      </c>
      <c r="W1216" s="25">
        <v>0</v>
      </c>
      <c r="X1216" s="25">
        <v>0</v>
      </c>
      <c r="Y1216" s="25">
        <v>0</v>
      </c>
      <c r="Z1216" s="25">
        <v>0</v>
      </c>
      <c r="AA1216" s="25">
        <v>0</v>
      </c>
      <c r="AB1216" s="25">
        <v>0</v>
      </c>
      <c r="AC1216" s="25">
        <v>0</v>
      </c>
      <c r="AD1216" s="25">
        <v>0</v>
      </c>
      <c r="AE1216" s="25">
        <v>-857.07000000000016</v>
      </c>
      <c r="AF1216" s="26">
        <v>-904.61</v>
      </c>
      <c r="AG1216" s="25">
        <v>0</v>
      </c>
      <c r="AH1216" s="25">
        <v>-208.04000000000002</v>
      </c>
      <c r="AI1216" s="26">
        <v>-1112.6500000000001</v>
      </c>
    </row>
    <row r="1217" spans="1:35" x14ac:dyDescent="0.2">
      <c r="A1217" s="1">
        <v>74450</v>
      </c>
      <c r="B1217" s="40" t="s">
        <v>231</v>
      </c>
      <c r="C1217" s="1" t="s">
        <v>99</v>
      </c>
      <c r="D1217" s="2">
        <v>44839</v>
      </c>
      <c r="E1217" s="2">
        <v>44913</v>
      </c>
      <c r="F1217" s="25">
        <v>0</v>
      </c>
      <c r="G1217" s="25">
        <v>0</v>
      </c>
      <c r="H1217" s="25">
        <v>0</v>
      </c>
      <c r="I1217" s="25">
        <v>0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0</v>
      </c>
      <c r="W1217" s="25">
        <v>0</v>
      </c>
      <c r="X1217" s="25">
        <v>0</v>
      </c>
      <c r="Y1217" s="25">
        <v>0</v>
      </c>
      <c r="Z1217" s="25">
        <v>0</v>
      </c>
      <c r="AA1217" s="25">
        <v>0</v>
      </c>
      <c r="AB1217" s="25">
        <v>0</v>
      </c>
      <c r="AC1217" s="25">
        <v>0</v>
      </c>
      <c r="AD1217" s="25">
        <v>0</v>
      </c>
      <c r="AE1217" s="25">
        <v>-46.219999999999956</v>
      </c>
      <c r="AF1217" s="26">
        <v>-46.22</v>
      </c>
      <c r="AG1217" s="25">
        <v>0</v>
      </c>
      <c r="AH1217" s="25">
        <v>-7.89</v>
      </c>
      <c r="AI1217" s="26">
        <v>-54.11</v>
      </c>
    </row>
    <row r="1218" spans="1:35" x14ac:dyDescent="0.2">
      <c r="A1218" s="1">
        <v>65306</v>
      </c>
      <c r="B1218" s="40" t="s">
        <v>231</v>
      </c>
      <c r="C1218" s="1" t="s">
        <v>99</v>
      </c>
      <c r="D1218" s="2">
        <v>42179</v>
      </c>
      <c r="E1218" s="2">
        <v>42307</v>
      </c>
      <c r="F1218" s="25">
        <v>0</v>
      </c>
      <c r="G1218" s="25">
        <v>0</v>
      </c>
      <c r="H1218" s="25">
        <v>0</v>
      </c>
      <c r="I1218" s="25">
        <v>0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0</v>
      </c>
      <c r="W1218" s="25">
        <v>0</v>
      </c>
      <c r="X1218" s="25">
        <v>0</v>
      </c>
      <c r="Y1218" s="25">
        <v>0</v>
      </c>
      <c r="Z1218" s="25">
        <v>0</v>
      </c>
      <c r="AA1218" s="25">
        <v>0</v>
      </c>
      <c r="AB1218" s="25">
        <v>0</v>
      </c>
      <c r="AC1218" s="25">
        <v>0</v>
      </c>
      <c r="AD1218" s="25">
        <v>0</v>
      </c>
      <c r="AE1218" s="25">
        <v>0</v>
      </c>
      <c r="AF1218" s="26">
        <v>0</v>
      </c>
      <c r="AG1218" s="25">
        <v>0</v>
      </c>
      <c r="AH1218" s="25">
        <v>0</v>
      </c>
      <c r="AI1218" s="26">
        <v>0</v>
      </c>
    </row>
    <row r="1219" spans="1:35" x14ac:dyDescent="0.2">
      <c r="A1219" s="1">
        <v>67637</v>
      </c>
      <c r="B1219" s="40" t="s">
        <v>231</v>
      </c>
      <c r="C1219" s="1" t="s">
        <v>99</v>
      </c>
      <c r="D1219" s="2">
        <v>43901</v>
      </c>
      <c r="E1219" s="2">
        <v>44397</v>
      </c>
      <c r="F1219" s="25">
        <v>-118.28999999999996</v>
      </c>
      <c r="G1219" s="25">
        <v>-1.5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-47.280000000000072</v>
      </c>
      <c r="O1219" s="25">
        <v>0</v>
      </c>
      <c r="P1219" s="25">
        <v>0</v>
      </c>
      <c r="Q1219" s="25">
        <v>0</v>
      </c>
      <c r="R1219" s="25">
        <v>-20.46</v>
      </c>
      <c r="S1219" s="25">
        <v>0</v>
      </c>
      <c r="T1219" s="25">
        <v>-33.93</v>
      </c>
      <c r="U1219" s="25">
        <v>-337.25000000000051</v>
      </c>
      <c r="V1219" s="25">
        <v>-144.65999999999997</v>
      </c>
      <c r="W1219" s="25">
        <v>0</v>
      </c>
      <c r="X1219" s="25">
        <v>0</v>
      </c>
      <c r="Y1219" s="25">
        <v>0</v>
      </c>
      <c r="Z1219" s="25">
        <v>0</v>
      </c>
      <c r="AA1219" s="25">
        <v>-190.89999999999998</v>
      </c>
      <c r="AB1219" s="25">
        <v>0</v>
      </c>
      <c r="AC1219" s="25">
        <v>0</v>
      </c>
      <c r="AD1219" s="25">
        <v>0</v>
      </c>
      <c r="AE1219" s="25">
        <v>-1153.48</v>
      </c>
      <c r="AF1219" s="26">
        <v>-2047.75</v>
      </c>
      <c r="AG1219" s="25">
        <v>0</v>
      </c>
      <c r="AH1219" s="25">
        <v>-263.27</v>
      </c>
      <c r="AI1219" s="26">
        <v>-2311.02</v>
      </c>
    </row>
    <row r="1220" spans="1:35" x14ac:dyDescent="0.2">
      <c r="A1220" s="1">
        <v>67207</v>
      </c>
      <c r="B1220" s="40" t="s">
        <v>231</v>
      </c>
      <c r="C1220" s="1" t="s">
        <v>99</v>
      </c>
      <c r="D1220" s="2">
        <v>42774</v>
      </c>
      <c r="E1220" s="2">
        <v>43033</v>
      </c>
      <c r="F1220" s="25">
        <v>0</v>
      </c>
      <c r="G1220" s="25">
        <v>0</v>
      </c>
      <c r="H1220" s="25">
        <v>0</v>
      </c>
      <c r="I1220" s="25">
        <v>0</v>
      </c>
      <c r="J1220" s="25">
        <v>0</v>
      </c>
      <c r="K1220" s="25">
        <v>0</v>
      </c>
      <c r="L1220" s="25">
        <v>0</v>
      </c>
      <c r="M1220" s="25">
        <v>-6.9999999999936335E-2</v>
      </c>
      <c r="N1220" s="25">
        <v>-446.47000000000014</v>
      </c>
      <c r="O1220" s="25">
        <v>0</v>
      </c>
      <c r="P1220" s="25">
        <v>0</v>
      </c>
      <c r="Q1220" s="25">
        <v>0</v>
      </c>
      <c r="R1220" s="25">
        <v>-21.63</v>
      </c>
      <c r="S1220" s="25">
        <v>-39.329999999999899</v>
      </c>
      <c r="T1220" s="25">
        <v>-13.259999999999835</v>
      </c>
      <c r="U1220" s="25">
        <v>-1299.0299999999997</v>
      </c>
      <c r="V1220" s="25">
        <v>-1749.09</v>
      </c>
      <c r="W1220" s="25">
        <v>-2.58</v>
      </c>
      <c r="X1220" s="25">
        <v>-4.05</v>
      </c>
      <c r="Y1220" s="25">
        <v>0</v>
      </c>
      <c r="Z1220" s="25">
        <v>0</v>
      </c>
      <c r="AA1220" s="25">
        <v>0</v>
      </c>
      <c r="AB1220" s="25">
        <v>-773.4</v>
      </c>
      <c r="AC1220" s="25">
        <v>0</v>
      </c>
      <c r="AD1220" s="25">
        <v>0</v>
      </c>
      <c r="AE1220" s="25">
        <v>-4492.8</v>
      </c>
      <c r="AF1220" s="26">
        <v>-8841.7099999999991</v>
      </c>
      <c r="AG1220" s="25">
        <v>-274.8300000000001</v>
      </c>
      <c r="AH1220" s="25">
        <v>-3552.9799999999996</v>
      </c>
      <c r="AI1220" s="26">
        <v>-12669.52</v>
      </c>
    </row>
    <row r="1221" spans="1:35" x14ac:dyDescent="0.2">
      <c r="A1221" s="1">
        <v>67115</v>
      </c>
      <c r="B1221" s="40" t="s">
        <v>231</v>
      </c>
      <c r="C1221" s="1" t="s">
        <v>99</v>
      </c>
      <c r="D1221" s="2">
        <v>43691</v>
      </c>
      <c r="E1221" s="2">
        <v>43912</v>
      </c>
      <c r="F1221" s="25">
        <v>0</v>
      </c>
      <c r="G1221" s="25">
        <v>0</v>
      </c>
      <c r="H1221" s="25">
        <v>0</v>
      </c>
      <c r="I1221" s="25">
        <v>0</v>
      </c>
      <c r="J1221" s="25">
        <v>-61.23</v>
      </c>
      <c r="K1221" s="25">
        <v>0</v>
      </c>
      <c r="L1221" s="25">
        <v>0</v>
      </c>
      <c r="M1221" s="25">
        <v>-2.9999999999972715E-2</v>
      </c>
      <c r="N1221" s="25">
        <v>-733.81999999999971</v>
      </c>
      <c r="O1221" s="25">
        <v>0</v>
      </c>
      <c r="P1221" s="25">
        <v>-169.03000000000026</v>
      </c>
      <c r="Q1221" s="25">
        <v>0</v>
      </c>
      <c r="R1221" s="25">
        <v>0</v>
      </c>
      <c r="S1221" s="25">
        <v>0</v>
      </c>
      <c r="T1221" s="25">
        <v>-142.84</v>
      </c>
      <c r="U1221" s="25">
        <v>-470.72000000000037</v>
      </c>
      <c r="V1221" s="25">
        <v>-385.45000000000005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-426.71</v>
      </c>
      <c r="AC1221" s="25">
        <v>0</v>
      </c>
      <c r="AD1221" s="25">
        <v>0</v>
      </c>
      <c r="AE1221" s="25">
        <v>-6196.8199999999988</v>
      </c>
      <c r="AF1221" s="26">
        <v>-8586.65</v>
      </c>
      <c r="AG1221" s="25">
        <v>-40.929999999999922</v>
      </c>
      <c r="AH1221" s="25">
        <v>-2057.3000000000002</v>
      </c>
      <c r="AI1221" s="26">
        <v>-10684.88</v>
      </c>
    </row>
    <row r="1222" spans="1:35" x14ac:dyDescent="0.2">
      <c r="A1222" s="1">
        <v>68461</v>
      </c>
      <c r="B1222" s="40" t="s">
        <v>231</v>
      </c>
      <c r="C1222" s="1" t="s">
        <v>99</v>
      </c>
      <c r="D1222" s="2">
        <v>42956</v>
      </c>
      <c r="E1222" s="2">
        <v>44453</v>
      </c>
      <c r="F1222" s="25">
        <v>0</v>
      </c>
      <c r="G1222" s="25">
        <v>0</v>
      </c>
      <c r="H1222" s="25">
        <v>0</v>
      </c>
      <c r="I1222" s="25">
        <v>0</v>
      </c>
      <c r="J1222" s="25">
        <v>0</v>
      </c>
      <c r="K1222" s="25">
        <v>0</v>
      </c>
      <c r="L1222" s="25">
        <v>0</v>
      </c>
      <c r="M1222" s="25">
        <v>-0.16000000000076398</v>
      </c>
      <c r="N1222" s="25">
        <v>-1172.8200000000002</v>
      </c>
      <c r="O1222" s="25">
        <v>0</v>
      </c>
      <c r="P1222" s="25">
        <v>-244.30000000000004</v>
      </c>
      <c r="Q1222" s="25">
        <v>0</v>
      </c>
      <c r="R1222" s="25">
        <v>0</v>
      </c>
      <c r="S1222" s="25">
        <v>0</v>
      </c>
      <c r="T1222" s="25">
        <v>-101.32999999999998</v>
      </c>
      <c r="U1222" s="25">
        <v>-772.80999999999915</v>
      </c>
      <c r="V1222" s="25">
        <v>-3362.0099999999998</v>
      </c>
      <c r="W1222" s="25">
        <v>0</v>
      </c>
      <c r="X1222" s="25">
        <v>0</v>
      </c>
      <c r="Y1222" s="25">
        <v>0</v>
      </c>
      <c r="Z1222" s="25">
        <v>0</v>
      </c>
      <c r="AA1222" s="25">
        <v>-92.429999999999993</v>
      </c>
      <c r="AB1222" s="25">
        <v>-69.590000000000032</v>
      </c>
      <c r="AC1222" s="25">
        <v>0</v>
      </c>
      <c r="AD1222" s="25">
        <v>0</v>
      </c>
      <c r="AE1222" s="25">
        <v>-30483.659999999993</v>
      </c>
      <c r="AF1222" s="26">
        <v>-36299.11</v>
      </c>
      <c r="AG1222" s="25">
        <v>-41.510000000000318</v>
      </c>
      <c r="AH1222" s="25">
        <v>-10754.80999999999</v>
      </c>
      <c r="AI1222" s="26">
        <v>-47095.43</v>
      </c>
    </row>
    <row r="1223" spans="1:35" x14ac:dyDescent="0.2">
      <c r="A1223" s="1">
        <v>67900</v>
      </c>
      <c r="B1223" s="40" t="s">
        <v>231</v>
      </c>
      <c r="C1223" s="1" t="s">
        <v>99</v>
      </c>
      <c r="D1223" s="2">
        <v>42795</v>
      </c>
      <c r="E1223" s="2">
        <v>43172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-195.60999999999996</v>
      </c>
      <c r="N1223" s="25">
        <v>-354.94999999999982</v>
      </c>
      <c r="O1223" s="25">
        <v>0</v>
      </c>
      <c r="P1223" s="25">
        <v>-60.110000000000014</v>
      </c>
      <c r="Q1223" s="25">
        <v>0</v>
      </c>
      <c r="R1223" s="25">
        <v>-31.9</v>
      </c>
      <c r="S1223" s="25">
        <v>-4.26</v>
      </c>
      <c r="T1223" s="25">
        <v>-66.220000000000027</v>
      </c>
      <c r="U1223" s="25">
        <v>-1029.2599999999998</v>
      </c>
      <c r="V1223" s="25">
        <v>-1219.4999999999995</v>
      </c>
      <c r="W1223" s="25">
        <v>0</v>
      </c>
      <c r="X1223" s="25">
        <v>0</v>
      </c>
      <c r="Y1223" s="25">
        <v>0</v>
      </c>
      <c r="Z1223" s="25">
        <v>0</v>
      </c>
      <c r="AA1223" s="25">
        <v>-193.4</v>
      </c>
      <c r="AB1223" s="25">
        <v>-198.99000000000021</v>
      </c>
      <c r="AC1223" s="25">
        <v>0</v>
      </c>
      <c r="AD1223" s="25">
        <v>-199.48999999999995</v>
      </c>
      <c r="AE1223" s="25">
        <v>-11879.9</v>
      </c>
      <c r="AF1223" s="26">
        <v>-15433.59</v>
      </c>
      <c r="AG1223" s="25">
        <v>-116.48999999999967</v>
      </c>
      <c r="AH1223" s="25">
        <v>-5506.9499999999989</v>
      </c>
      <c r="AI1223" s="26">
        <v>-21057.03</v>
      </c>
    </row>
    <row r="1224" spans="1:35" x14ac:dyDescent="0.2">
      <c r="A1224" s="1">
        <v>65336</v>
      </c>
      <c r="B1224" s="40" t="s">
        <v>231</v>
      </c>
      <c r="C1224" s="1" t="s">
        <v>99</v>
      </c>
      <c r="D1224" s="2">
        <v>42186</v>
      </c>
      <c r="E1224" s="2">
        <v>42614</v>
      </c>
      <c r="F1224" s="25">
        <v>0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-510.0500000000003</v>
      </c>
      <c r="R1224" s="25">
        <v>-169.12</v>
      </c>
      <c r="S1224" s="25">
        <v>-8.0399999999999991</v>
      </c>
      <c r="T1224" s="25">
        <v>-396.52</v>
      </c>
      <c r="U1224" s="25">
        <v>-1064.46</v>
      </c>
      <c r="V1224" s="25">
        <v>0</v>
      </c>
      <c r="W1224" s="25">
        <v>-2.52</v>
      </c>
      <c r="X1224" s="25">
        <v>0</v>
      </c>
      <c r="Y1224" s="25">
        <v>0</v>
      </c>
      <c r="Z1224" s="25">
        <v>-61.26</v>
      </c>
      <c r="AA1224" s="25">
        <v>-157.81000000000003</v>
      </c>
      <c r="AB1224" s="25">
        <v>0</v>
      </c>
      <c r="AC1224" s="25">
        <v>0</v>
      </c>
      <c r="AD1224" s="25">
        <v>0</v>
      </c>
      <c r="AE1224" s="25">
        <v>-7577.98</v>
      </c>
      <c r="AF1224" s="26">
        <v>-9947.76</v>
      </c>
      <c r="AG1224" s="25">
        <v>-122.76000000000009</v>
      </c>
      <c r="AH1224" s="25">
        <v>-3090.29</v>
      </c>
      <c r="AI1224" s="26">
        <v>-13160.81</v>
      </c>
    </row>
    <row r="1225" spans="1:35" x14ac:dyDescent="0.2">
      <c r="A1225" s="1">
        <v>68451</v>
      </c>
      <c r="B1225" s="40" t="s">
        <v>231</v>
      </c>
      <c r="C1225" s="1" t="s">
        <v>99</v>
      </c>
      <c r="D1225" s="2">
        <v>43082</v>
      </c>
      <c r="E1225" s="2">
        <v>43186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-40.339999999999975</v>
      </c>
      <c r="O1225" s="25">
        <v>0</v>
      </c>
      <c r="P1225" s="25">
        <v>-36.810000000000173</v>
      </c>
      <c r="Q1225" s="25">
        <v>0</v>
      </c>
      <c r="R1225" s="25">
        <v>0</v>
      </c>
      <c r="S1225" s="25">
        <v>0</v>
      </c>
      <c r="T1225" s="25">
        <v>-55.680000000000106</v>
      </c>
      <c r="U1225" s="25">
        <v>-631.6100000000007</v>
      </c>
      <c r="V1225" s="25">
        <v>-761.03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-3034.23</v>
      </c>
      <c r="AF1225" s="26">
        <v>-4559.7</v>
      </c>
      <c r="AG1225" s="25">
        <v>-124.57000000000005</v>
      </c>
      <c r="AH1225" s="25">
        <v>-1461.45</v>
      </c>
      <c r="AI1225" s="26">
        <v>-6145.72</v>
      </c>
    </row>
    <row r="1226" spans="1:35" x14ac:dyDescent="0.2">
      <c r="A1226" s="1">
        <v>65160</v>
      </c>
      <c r="B1226" s="40" t="s">
        <v>231</v>
      </c>
      <c r="C1226" s="1" t="s">
        <v>99</v>
      </c>
      <c r="D1226" s="2">
        <v>42144</v>
      </c>
      <c r="E1226" s="2">
        <v>43351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-434.03999999999985</v>
      </c>
      <c r="N1226" s="25">
        <v>-1553.8999999999994</v>
      </c>
      <c r="O1226" s="25">
        <v>0</v>
      </c>
      <c r="P1226" s="25">
        <v>-499.32</v>
      </c>
      <c r="Q1226" s="25">
        <v>0</v>
      </c>
      <c r="R1226" s="25">
        <v>0</v>
      </c>
      <c r="S1226" s="25">
        <v>-24.200000000000003</v>
      </c>
      <c r="T1226" s="25">
        <v>-120.94000000000015</v>
      </c>
      <c r="U1226" s="25">
        <v>-1653.9399999999991</v>
      </c>
      <c r="V1226" s="25">
        <v>-2915.2700000000004</v>
      </c>
      <c r="W1226" s="25">
        <v>0</v>
      </c>
      <c r="X1226" s="25">
        <v>0</v>
      </c>
      <c r="Y1226" s="25">
        <v>0</v>
      </c>
      <c r="Z1226" s="25">
        <v>0</v>
      </c>
      <c r="AA1226" s="25">
        <v>-1348.03</v>
      </c>
      <c r="AB1226" s="25">
        <v>-239.49000000000009</v>
      </c>
      <c r="AC1226" s="25">
        <v>0</v>
      </c>
      <c r="AD1226" s="25">
        <v>-15532.900000000001</v>
      </c>
      <c r="AE1226" s="25">
        <v>-58739.839999999982</v>
      </c>
      <c r="AF1226" s="26">
        <v>-83061.87</v>
      </c>
      <c r="AG1226" s="25">
        <v>0</v>
      </c>
      <c r="AH1226" s="25">
        <v>-20847.729999999992</v>
      </c>
      <c r="AI1226" s="26">
        <v>-103909.6</v>
      </c>
    </row>
    <row r="1227" spans="1:35" x14ac:dyDescent="0.2">
      <c r="A1227" s="1">
        <v>15321</v>
      </c>
      <c r="B1227" s="40" t="s">
        <v>231</v>
      </c>
      <c r="C1227" s="1" t="s">
        <v>99</v>
      </c>
      <c r="D1227" s="2">
        <v>41992</v>
      </c>
      <c r="E1227" s="2">
        <v>42566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  <c r="V1227" s="25">
        <v>0</v>
      </c>
      <c r="W1227" s="25">
        <v>0</v>
      </c>
      <c r="X1227" s="25">
        <v>0</v>
      </c>
      <c r="Y1227" s="25">
        <v>0</v>
      </c>
      <c r="Z1227" s="25">
        <v>0</v>
      </c>
      <c r="AA1227" s="25">
        <v>0</v>
      </c>
      <c r="AB1227" s="25">
        <v>0</v>
      </c>
      <c r="AC1227" s="25">
        <v>0</v>
      </c>
      <c r="AD1227" s="25">
        <v>0</v>
      </c>
      <c r="AE1227" s="25">
        <v>0</v>
      </c>
      <c r="AF1227" s="26">
        <v>0</v>
      </c>
      <c r="AG1227" s="25">
        <v>0</v>
      </c>
      <c r="AH1227" s="25">
        <v>0</v>
      </c>
      <c r="AI1227" s="26">
        <v>0</v>
      </c>
    </row>
    <row r="1228" spans="1:35" x14ac:dyDescent="0.2">
      <c r="A1228" s="1">
        <v>74331</v>
      </c>
      <c r="B1228" s="40" t="s">
        <v>231</v>
      </c>
      <c r="C1228" s="1" t="s">
        <v>99</v>
      </c>
      <c r="D1228" s="2">
        <v>44769</v>
      </c>
      <c r="E1228" s="2">
        <v>44913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0</v>
      </c>
      <c r="V1228" s="25">
        <v>0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6">
        <v>0</v>
      </c>
      <c r="AG1228" s="25">
        <v>0</v>
      </c>
      <c r="AH1228" s="25">
        <v>0</v>
      </c>
      <c r="AI1228" s="26">
        <v>0</v>
      </c>
    </row>
    <row r="1229" spans="1:35" x14ac:dyDescent="0.2">
      <c r="A1229" s="1">
        <v>68685</v>
      </c>
      <c r="B1229" s="40" t="s">
        <v>231</v>
      </c>
      <c r="C1229" s="1" t="s">
        <v>99</v>
      </c>
      <c r="D1229" s="2">
        <v>43026</v>
      </c>
      <c r="E1229" s="2">
        <v>43151</v>
      </c>
      <c r="F1229" s="25">
        <v>0</v>
      </c>
      <c r="G1229" s="25">
        <v>0</v>
      </c>
      <c r="H1229" s="25">
        <v>0</v>
      </c>
      <c r="I1229" s="25">
        <v>0</v>
      </c>
      <c r="J1229" s="25">
        <v>0</v>
      </c>
      <c r="K1229" s="25">
        <v>0</v>
      </c>
      <c r="L1229" s="25">
        <v>0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  <c r="R1229" s="25">
        <v>0</v>
      </c>
      <c r="S1229" s="25">
        <v>0</v>
      </c>
      <c r="T1229" s="25">
        <v>0</v>
      </c>
      <c r="U1229" s="25">
        <v>0</v>
      </c>
      <c r="V1229" s="25">
        <v>0</v>
      </c>
      <c r="W1229" s="25">
        <v>0</v>
      </c>
      <c r="X1229" s="25">
        <v>0</v>
      </c>
      <c r="Y1229" s="25">
        <v>0</v>
      </c>
      <c r="Z1229" s="25">
        <v>0</v>
      </c>
      <c r="AA1229" s="25">
        <v>0</v>
      </c>
      <c r="AB1229" s="25">
        <v>0</v>
      </c>
      <c r="AC1229" s="25">
        <v>0</v>
      </c>
      <c r="AD1229" s="25">
        <v>0</v>
      </c>
      <c r="AE1229" s="25">
        <v>0</v>
      </c>
      <c r="AF1229" s="26">
        <v>0</v>
      </c>
      <c r="AG1229" s="25">
        <v>0</v>
      </c>
      <c r="AH1229" s="25">
        <v>0</v>
      </c>
      <c r="AI1229" s="26">
        <v>0</v>
      </c>
    </row>
    <row r="1230" spans="1:35" x14ac:dyDescent="0.2">
      <c r="A1230" s="1">
        <v>64926</v>
      </c>
      <c r="B1230" s="40" t="s">
        <v>231</v>
      </c>
      <c r="C1230" s="1" t="s">
        <v>99</v>
      </c>
      <c r="D1230" s="2">
        <v>42088</v>
      </c>
      <c r="E1230" s="2">
        <v>42388</v>
      </c>
      <c r="F1230" s="25">
        <v>0</v>
      </c>
      <c r="G1230" s="25">
        <v>0</v>
      </c>
      <c r="H1230" s="25">
        <v>0</v>
      </c>
      <c r="I1230" s="25">
        <v>0</v>
      </c>
      <c r="J1230" s="25">
        <v>0</v>
      </c>
      <c r="K1230" s="25">
        <v>0</v>
      </c>
      <c r="L1230" s="25">
        <v>0</v>
      </c>
      <c r="M1230" s="25">
        <v>0</v>
      </c>
      <c r="N1230" s="25">
        <v>-150.11999999999995</v>
      </c>
      <c r="O1230" s="25">
        <v>0</v>
      </c>
      <c r="P1230" s="25">
        <v>-133.9099999999998</v>
      </c>
      <c r="Q1230" s="25">
        <v>-521.25999999999954</v>
      </c>
      <c r="R1230" s="25">
        <v>-318.75999999999993</v>
      </c>
      <c r="S1230" s="25">
        <v>-16.079999999999998</v>
      </c>
      <c r="T1230" s="25">
        <v>-384.06999999999971</v>
      </c>
      <c r="U1230" s="25">
        <v>-2226.2999999999997</v>
      </c>
      <c r="V1230" s="25">
        <v>-1672.6099999999997</v>
      </c>
      <c r="W1230" s="25">
        <v>-2.52</v>
      </c>
      <c r="X1230" s="25">
        <v>0</v>
      </c>
      <c r="Y1230" s="25">
        <v>0</v>
      </c>
      <c r="Z1230" s="25">
        <v>-111.32</v>
      </c>
      <c r="AA1230" s="25">
        <v>-66.819999999999993</v>
      </c>
      <c r="AB1230" s="25">
        <v>-198.22</v>
      </c>
      <c r="AC1230" s="25">
        <v>0</v>
      </c>
      <c r="AD1230" s="25">
        <v>-2425.23</v>
      </c>
      <c r="AE1230" s="25">
        <v>-15129.680000000002</v>
      </c>
      <c r="AF1230" s="26">
        <v>-23356.9</v>
      </c>
      <c r="AG1230" s="25">
        <v>-379.35999999999996</v>
      </c>
      <c r="AH1230" s="25">
        <v>-7630.28</v>
      </c>
      <c r="AI1230" s="26">
        <v>-31366.54</v>
      </c>
    </row>
    <row r="1231" spans="1:35" x14ac:dyDescent="0.2">
      <c r="A1231" s="1">
        <v>69637</v>
      </c>
      <c r="B1231" s="40" t="s">
        <v>231</v>
      </c>
      <c r="C1231" s="1" t="s">
        <v>99</v>
      </c>
      <c r="D1231" s="2">
        <v>43376</v>
      </c>
      <c r="E1231" s="2">
        <v>44393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-8.0000000000154614E-2</v>
      </c>
      <c r="N1231" s="25">
        <v>-1428.4700000000003</v>
      </c>
      <c r="O1231" s="25">
        <v>0</v>
      </c>
      <c r="P1231" s="25">
        <v>-10.739999999999924</v>
      </c>
      <c r="Q1231" s="25">
        <v>0</v>
      </c>
      <c r="R1231" s="25">
        <v>-27.68</v>
      </c>
      <c r="S1231" s="25">
        <v>-3.6499999999999364</v>
      </c>
      <c r="T1231" s="25">
        <v>-123.99999999999997</v>
      </c>
      <c r="U1231" s="25">
        <v>-633.68000000000029</v>
      </c>
      <c r="V1231" s="25">
        <v>-1609.8399999999997</v>
      </c>
      <c r="W1231" s="25">
        <v>-13.889999999999999</v>
      </c>
      <c r="X1231" s="25">
        <v>0</v>
      </c>
      <c r="Y1231" s="25">
        <v>0</v>
      </c>
      <c r="Z1231" s="25">
        <v>-336.55999999999972</v>
      </c>
      <c r="AA1231" s="25">
        <v>-48.620000000000005</v>
      </c>
      <c r="AB1231" s="25">
        <v>0</v>
      </c>
      <c r="AC1231" s="25">
        <v>0</v>
      </c>
      <c r="AD1231" s="25">
        <v>0</v>
      </c>
      <c r="AE1231" s="25">
        <v>-12371.939999999999</v>
      </c>
      <c r="AF1231" s="26">
        <v>-16609.150000000001</v>
      </c>
      <c r="AG1231" s="25">
        <v>0</v>
      </c>
      <c r="AH1231" s="25">
        <v>-1980.5299999999997</v>
      </c>
      <c r="AI1231" s="26">
        <v>-18589.68</v>
      </c>
    </row>
    <row r="1232" spans="1:35" x14ac:dyDescent="0.2">
      <c r="A1232" s="1">
        <v>72440</v>
      </c>
      <c r="B1232" s="40" t="s">
        <v>231</v>
      </c>
      <c r="C1232" s="1" t="s">
        <v>99</v>
      </c>
      <c r="D1232" s="2">
        <v>44342</v>
      </c>
      <c r="E1232" s="2">
        <v>44526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-327.67999999999995</v>
      </c>
      <c r="O1232" s="25">
        <v>0</v>
      </c>
      <c r="P1232" s="25">
        <v>0</v>
      </c>
      <c r="Q1232" s="25">
        <v>0</v>
      </c>
      <c r="R1232" s="25">
        <v>-10.649999999999999</v>
      </c>
      <c r="S1232" s="25">
        <v>0</v>
      </c>
      <c r="T1232" s="25">
        <v>0</v>
      </c>
      <c r="U1232" s="25">
        <v>-57.33000000000002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-2749.6</v>
      </c>
      <c r="AF1232" s="26">
        <v>-3145.26</v>
      </c>
      <c r="AG1232" s="25">
        <v>0</v>
      </c>
      <c r="AH1232" s="25">
        <v>-662.56000000000006</v>
      </c>
      <c r="AI1232" s="26">
        <v>-3807.82</v>
      </c>
    </row>
    <row r="1233" spans="1:35" x14ac:dyDescent="0.2">
      <c r="A1233" s="1">
        <v>68914</v>
      </c>
      <c r="B1233" s="40" t="s">
        <v>231</v>
      </c>
      <c r="C1233" s="1" t="s">
        <v>99</v>
      </c>
      <c r="D1233" s="2">
        <v>43600</v>
      </c>
      <c r="E1233" s="2">
        <v>43963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-3.9999999999736247E-2</v>
      </c>
      <c r="N1233" s="25">
        <v>-1170.04</v>
      </c>
      <c r="O1233" s="25">
        <v>0</v>
      </c>
      <c r="P1233" s="25">
        <v>-549.34</v>
      </c>
      <c r="Q1233" s="25">
        <v>0</v>
      </c>
      <c r="R1233" s="25">
        <v>0</v>
      </c>
      <c r="S1233" s="25">
        <v>0</v>
      </c>
      <c r="T1233" s="25">
        <v>-11.779999999999937</v>
      </c>
      <c r="U1233" s="25">
        <v>-1456.8400000000006</v>
      </c>
      <c r="V1233" s="25">
        <v>-1279.2499999999998</v>
      </c>
      <c r="W1233" s="25">
        <v>0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-7941.6599999999989</v>
      </c>
      <c r="AF1233" s="26">
        <v>-12408.95</v>
      </c>
      <c r="AG1233" s="25">
        <v>-388.54</v>
      </c>
      <c r="AH1233" s="25">
        <v>-3025.3100000000004</v>
      </c>
      <c r="AI1233" s="26">
        <v>-15822.8</v>
      </c>
    </row>
    <row r="1234" spans="1:35" x14ac:dyDescent="0.2">
      <c r="A1234" s="1">
        <v>73395</v>
      </c>
      <c r="B1234" s="40" t="s">
        <v>231</v>
      </c>
      <c r="C1234" s="1" t="s">
        <v>99</v>
      </c>
      <c r="D1234" s="2">
        <v>44580</v>
      </c>
      <c r="E1234" s="2">
        <v>44729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0</v>
      </c>
      <c r="W1234" s="25">
        <v>0</v>
      </c>
      <c r="X1234" s="25">
        <v>0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6">
        <v>0</v>
      </c>
      <c r="AG1234" s="25">
        <v>0</v>
      </c>
      <c r="AH1234" s="25">
        <v>0</v>
      </c>
      <c r="AI1234" s="26">
        <v>0</v>
      </c>
    </row>
    <row r="1235" spans="1:35" x14ac:dyDescent="0.2">
      <c r="A1235" s="1">
        <v>64835</v>
      </c>
      <c r="B1235" s="40" t="s">
        <v>231</v>
      </c>
      <c r="C1235" s="1" t="s">
        <v>99</v>
      </c>
      <c r="D1235" s="2">
        <v>42060</v>
      </c>
      <c r="E1235" s="2">
        <v>42809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-11.619999999999891</v>
      </c>
      <c r="N1235" s="25">
        <v>-858.11999999999978</v>
      </c>
      <c r="O1235" s="25">
        <v>0</v>
      </c>
      <c r="P1235" s="25">
        <v>-258.3599999999999</v>
      </c>
      <c r="Q1235" s="25">
        <v>0</v>
      </c>
      <c r="R1235" s="25">
        <v>0</v>
      </c>
      <c r="S1235" s="25">
        <v>-28.939999999999888</v>
      </c>
      <c r="T1235" s="25">
        <v>-85.850000000000023</v>
      </c>
      <c r="U1235" s="25">
        <v>-4950.1899999999996</v>
      </c>
      <c r="V1235" s="25">
        <v>-4649.2900000000009</v>
      </c>
      <c r="W1235" s="25">
        <v>0</v>
      </c>
      <c r="X1235" s="25">
        <v>0</v>
      </c>
      <c r="Y1235" s="25">
        <v>0</v>
      </c>
      <c r="Z1235" s="25">
        <v>0</v>
      </c>
      <c r="AA1235" s="25">
        <v>0</v>
      </c>
      <c r="AB1235" s="25">
        <v>-778.07999999999993</v>
      </c>
      <c r="AC1235" s="25">
        <v>0</v>
      </c>
      <c r="AD1235" s="25">
        <v>0</v>
      </c>
      <c r="AE1235" s="25">
        <v>-15312.150000000003</v>
      </c>
      <c r="AF1235" s="26">
        <v>-26932.6</v>
      </c>
      <c r="AG1235" s="25">
        <v>-964</v>
      </c>
      <c r="AH1235" s="25">
        <v>-12961.48</v>
      </c>
      <c r="AI1235" s="26">
        <v>-40858.080000000002</v>
      </c>
    </row>
    <row r="1236" spans="1:35" x14ac:dyDescent="0.2">
      <c r="A1236" s="1">
        <v>61218</v>
      </c>
      <c r="B1236" s="40" t="s">
        <v>231</v>
      </c>
      <c r="C1236" s="1" t="s">
        <v>99</v>
      </c>
      <c r="D1236" s="2">
        <v>41992</v>
      </c>
      <c r="E1236" s="2">
        <v>44913</v>
      </c>
      <c r="F1236" s="25">
        <v>0</v>
      </c>
      <c r="G1236" s="25">
        <v>0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-84.34</v>
      </c>
      <c r="W1236" s="25">
        <v>0</v>
      </c>
      <c r="X1236" s="25">
        <v>0</v>
      </c>
      <c r="Y1236" s="25">
        <v>0</v>
      </c>
      <c r="Z1236" s="25">
        <v>0</v>
      </c>
      <c r="AA1236" s="25">
        <v>0</v>
      </c>
      <c r="AB1236" s="25">
        <v>-2394.0499999999997</v>
      </c>
      <c r="AC1236" s="25">
        <v>0</v>
      </c>
      <c r="AD1236" s="25">
        <v>0</v>
      </c>
      <c r="AE1236" s="25">
        <v>0</v>
      </c>
      <c r="AF1236" s="26">
        <v>-2478.39</v>
      </c>
      <c r="AG1236" s="25">
        <v>0</v>
      </c>
      <c r="AH1236" s="25">
        <v>-607.85000000000059</v>
      </c>
      <c r="AI1236" s="26">
        <v>-3086.24</v>
      </c>
    </row>
    <row r="1237" spans="1:35" x14ac:dyDescent="0.2">
      <c r="A1237" s="1">
        <v>70112</v>
      </c>
      <c r="B1237" s="40" t="s">
        <v>231</v>
      </c>
      <c r="C1237" s="1" t="s">
        <v>99</v>
      </c>
      <c r="D1237" s="2">
        <v>44552</v>
      </c>
      <c r="E1237" s="2">
        <v>44708</v>
      </c>
      <c r="F1237" s="25">
        <v>0</v>
      </c>
      <c r="G1237" s="25">
        <v>0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-165.24</v>
      </c>
      <c r="O1237" s="25">
        <v>-124.77000000000004</v>
      </c>
      <c r="P1237" s="25">
        <v>0</v>
      </c>
      <c r="Q1237" s="25">
        <v>-0.25</v>
      </c>
      <c r="R1237" s="25">
        <v>-14.2</v>
      </c>
      <c r="S1237" s="25">
        <v>0</v>
      </c>
      <c r="T1237" s="25">
        <v>0</v>
      </c>
      <c r="U1237" s="25">
        <v>0</v>
      </c>
      <c r="V1237" s="25">
        <v>0</v>
      </c>
      <c r="W1237" s="25">
        <v>0</v>
      </c>
      <c r="X1237" s="25">
        <v>0</v>
      </c>
      <c r="Y1237" s="25">
        <v>0</v>
      </c>
      <c r="Z1237" s="25">
        <v>0</v>
      </c>
      <c r="AA1237" s="25">
        <v>0</v>
      </c>
      <c r="AB1237" s="25">
        <v>0</v>
      </c>
      <c r="AC1237" s="25">
        <v>0</v>
      </c>
      <c r="AD1237" s="25">
        <v>0</v>
      </c>
      <c r="AE1237" s="25">
        <v>0</v>
      </c>
      <c r="AF1237" s="26">
        <v>-304.45999999999998</v>
      </c>
      <c r="AG1237" s="25">
        <v>0</v>
      </c>
      <c r="AH1237" s="25">
        <v>-58.4</v>
      </c>
      <c r="AI1237" s="26">
        <v>-362.86</v>
      </c>
    </row>
    <row r="1238" spans="1:35" x14ac:dyDescent="0.2">
      <c r="A1238" s="1">
        <v>67965</v>
      </c>
      <c r="B1238" s="40" t="s">
        <v>231</v>
      </c>
      <c r="C1238" s="1" t="s">
        <v>99</v>
      </c>
      <c r="D1238" s="2">
        <v>42893</v>
      </c>
      <c r="E1238" s="2">
        <v>42962</v>
      </c>
      <c r="F1238" s="25">
        <v>-105.16000000000008</v>
      </c>
      <c r="G1238" s="25">
        <v>-1.5</v>
      </c>
      <c r="H1238" s="25">
        <v>-12.57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-32.759999999999991</v>
      </c>
      <c r="O1238" s="25">
        <v>0</v>
      </c>
      <c r="P1238" s="25">
        <v>0</v>
      </c>
      <c r="Q1238" s="25">
        <v>0</v>
      </c>
      <c r="R1238" s="25">
        <v>0</v>
      </c>
      <c r="S1238" s="25">
        <v>-8.3099999999999987</v>
      </c>
      <c r="T1238" s="25">
        <v>-41.34</v>
      </c>
      <c r="U1238" s="25">
        <v>-358.92000000000019</v>
      </c>
      <c r="V1238" s="25">
        <v>-179.38</v>
      </c>
      <c r="W1238" s="25">
        <v>-2.58</v>
      </c>
      <c r="X1238" s="25">
        <v>-3.92</v>
      </c>
      <c r="Y1238" s="25">
        <v>0</v>
      </c>
      <c r="Z1238" s="25">
        <v>0</v>
      </c>
      <c r="AA1238" s="25">
        <v>0</v>
      </c>
      <c r="AB1238" s="25">
        <v>0</v>
      </c>
      <c r="AC1238" s="25">
        <v>0</v>
      </c>
      <c r="AD1238" s="25">
        <v>0</v>
      </c>
      <c r="AE1238" s="25">
        <v>-3337.13</v>
      </c>
      <c r="AF1238" s="26">
        <v>-4083.57</v>
      </c>
      <c r="AG1238" s="25">
        <v>-75.740000000000038</v>
      </c>
      <c r="AH1238" s="25">
        <v>-1365.2199999999998</v>
      </c>
      <c r="AI1238" s="26">
        <v>-5524.53</v>
      </c>
    </row>
    <row r="1239" spans="1:35" x14ac:dyDescent="0.2">
      <c r="A1239" s="1">
        <v>65932</v>
      </c>
      <c r="B1239" s="40" t="s">
        <v>231</v>
      </c>
      <c r="C1239" s="1" t="s">
        <v>99</v>
      </c>
      <c r="D1239" s="2">
        <v>42900</v>
      </c>
      <c r="E1239" s="2">
        <v>44913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-1.999999999998181E-2</v>
      </c>
      <c r="N1239" s="25">
        <v>-860.56</v>
      </c>
      <c r="O1239" s="25">
        <v>0</v>
      </c>
      <c r="P1239" s="25">
        <v>-91.12</v>
      </c>
      <c r="Q1239" s="25">
        <v>-68.699999999999974</v>
      </c>
      <c r="R1239" s="25">
        <v>-9.57</v>
      </c>
      <c r="S1239" s="25">
        <v>0</v>
      </c>
      <c r="T1239" s="25">
        <v>-94.268000000000029</v>
      </c>
      <c r="U1239" s="25">
        <v>-2579.3499999999981</v>
      </c>
      <c r="V1239" s="25">
        <v>-2041.5499999999997</v>
      </c>
      <c r="W1239" s="25">
        <v>0</v>
      </c>
      <c r="X1239" s="25">
        <v>0</v>
      </c>
      <c r="Y1239" s="25">
        <v>0</v>
      </c>
      <c r="Z1239" s="25">
        <v>0</v>
      </c>
      <c r="AA1239" s="25">
        <v>-9.76</v>
      </c>
      <c r="AB1239" s="25">
        <v>-120.80999999999995</v>
      </c>
      <c r="AC1239" s="25">
        <v>0</v>
      </c>
      <c r="AD1239" s="25">
        <v>0</v>
      </c>
      <c r="AE1239" s="25">
        <v>-17276.641999999996</v>
      </c>
      <c r="AF1239" s="26">
        <v>-23152.35</v>
      </c>
      <c r="AG1239" s="25">
        <v>0</v>
      </c>
      <c r="AH1239" s="25">
        <v>-6641.0999999999894</v>
      </c>
      <c r="AI1239" s="26">
        <v>-29793.45</v>
      </c>
    </row>
    <row r="1240" spans="1:35" x14ac:dyDescent="0.2">
      <c r="A1240" s="1">
        <v>66180</v>
      </c>
      <c r="B1240" s="40" t="s">
        <v>231</v>
      </c>
      <c r="C1240" s="1" t="s">
        <v>99</v>
      </c>
      <c r="D1240" s="2">
        <v>42669</v>
      </c>
      <c r="E1240" s="2">
        <v>43692</v>
      </c>
      <c r="F1240" s="25">
        <v>0</v>
      </c>
      <c r="G1240" s="25">
        <v>0</v>
      </c>
      <c r="H1240" s="25">
        <v>0</v>
      </c>
      <c r="I1240" s="25">
        <v>0</v>
      </c>
      <c r="J1240" s="25">
        <v>-1.999999999998181E-2</v>
      </c>
      <c r="K1240" s="25">
        <v>0</v>
      </c>
      <c r="L1240" s="25">
        <v>0</v>
      </c>
      <c r="M1240" s="25">
        <v>-254.14999999999989</v>
      </c>
      <c r="N1240" s="25">
        <v>-1023.2699999999993</v>
      </c>
      <c r="O1240" s="25">
        <v>-90.429999999999978</v>
      </c>
      <c r="P1240" s="25">
        <v>-508.67000000000007</v>
      </c>
      <c r="Q1240" s="25">
        <v>-13.120000000000054</v>
      </c>
      <c r="R1240" s="25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0</v>
      </c>
      <c r="X1240" s="25">
        <v>0</v>
      </c>
      <c r="Y1240" s="25">
        <v>0</v>
      </c>
      <c r="Z1240" s="25">
        <v>0</v>
      </c>
      <c r="AA1240" s="25">
        <v>0</v>
      </c>
      <c r="AB1240" s="25">
        <v>-960.67999999999972</v>
      </c>
      <c r="AC1240" s="25">
        <v>0</v>
      </c>
      <c r="AD1240" s="25">
        <v>0</v>
      </c>
      <c r="AE1240" s="25">
        <v>-7137.2100000000009</v>
      </c>
      <c r="AF1240" s="26">
        <v>-9987.5499999999993</v>
      </c>
      <c r="AG1240" s="25">
        <v>0</v>
      </c>
      <c r="AH1240" s="25">
        <v>-2562.7499999999995</v>
      </c>
      <c r="AI1240" s="26">
        <v>-12550.3</v>
      </c>
    </row>
    <row r="1241" spans="1:35" x14ac:dyDescent="0.2">
      <c r="A1241" s="1">
        <v>72266</v>
      </c>
      <c r="B1241" s="40" t="s">
        <v>231</v>
      </c>
      <c r="C1241" s="1" t="s">
        <v>99</v>
      </c>
      <c r="D1241" s="2">
        <v>44566</v>
      </c>
      <c r="E1241" s="2">
        <v>44582</v>
      </c>
      <c r="F1241" s="25">
        <v>0</v>
      </c>
      <c r="G1241" s="25">
        <v>0</v>
      </c>
      <c r="H1241" s="25">
        <v>0</v>
      </c>
      <c r="I1241" s="25">
        <v>0</v>
      </c>
      <c r="J1241" s="25">
        <v>0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0</v>
      </c>
      <c r="W1241" s="25">
        <v>0</v>
      </c>
      <c r="X1241" s="25">
        <v>0</v>
      </c>
      <c r="Y1241" s="25">
        <v>0</v>
      </c>
      <c r="Z1241" s="25">
        <v>0</v>
      </c>
      <c r="AA1241" s="25">
        <v>0</v>
      </c>
      <c r="AB1241" s="25">
        <v>0</v>
      </c>
      <c r="AC1241" s="25">
        <v>0</v>
      </c>
      <c r="AD1241" s="25">
        <v>0</v>
      </c>
      <c r="AE1241" s="25">
        <v>-36.499999999999872</v>
      </c>
      <c r="AF1241" s="26">
        <v>-36.5</v>
      </c>
      <c r="AG1241" s="25">
        <v>0</v>
      </c>
      <c r="AH1241" s="25">
        <v>-7.4799999999999995</v>
      </c>
      <c r="AI1241" s="26">
        <v>-43.98</v>
      </c>
    </row>
    <row r="1242" spans="1:35" x14ac:dyDescent="0.2">
      <c r="A1242" s="1">
        <v>74278</v>
      </c>
      <c r="B1242" s="40" t="s">
        <v>231</v>
      </c>
      <c r="C1242" s="1" t="s">
        <v>99</v>
      </c>
      <c r="D1242" s="2">
        <v>44762</v>
      </c>
      <c r="E1242" s="2">
        <v>44797</v>
      </c>
      <c r="F1242" s="25">
        <v>0</v>
      </c>
      <c r="G1242" s="25">
        <v>0</v>
      </c>
      <c r="H1242" s="25">
        <v>0</v>
      </c>
      <c r="I1242" s="25">
        <v>0</v>
      </c>
      <c r="J1242" s="25">
        <v>0</v>
      </c>
      <c r="K1242" s="25">
        <v>0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0</v>
      </c>
      <c r="W1242" s="25">
        <v>0</v>
      </c>
      <c r="X1242" s="25">
        <v>0</v>
      </c>
      <c r="Y1242" s="25">
        <v>0</v>
      </c>
      <c r="Z1242" s="25">
        <v>0</v>
      </c>
      <c r="AA1242" s="25">
        <v>0</v>
      </c>
      <c r="AB1242" s="25">
        <v>0</v>
      </c>
      <c r="AC1242" s="25">
        <v>0</v>
      </c>
      <c r="AD1242" s="25">
        <v>0</v>
      </c>
      <c r="AE1242" s="25">
        <v>0</v>
      </c>
      <c r="AF1242" s="26">
        <v>0</v>
      </c>
      <c r="AG1242" s="25">
        <v>0</v>
      </c>
      <c r="AH1242" s="25">
        <v>0</v>
      </c>
      <c r="AI1242" s="26">
        <v>0</v>
      </c>
    </row>
    <row r="1243" spans="1:35" x14ac:dyDescent="0.2">
      <c r="A1243" s="1">
        <v>70885</v>
      </c>
      <c r="B1243" s="40" t="s">
        <v>231</v>
      </c>
      <c r="C1243" s="1" t="s">
        <v>99</v>
      </c>
      <c r="D1243" s="2">
        <v>43873</v>
      </c>
      <c r="E1243" s="2">
        <v>44061</v>
      </c>
      <c r="F1243" s="25">
        <v>-50.539999999999964</v>
      </c>
      <c r="G1243" s="25">
        <v>-1.5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-18.769999999999964</v>
      </c>
      <c r="U1243" s="25">
        <v>-53.219999999999956</v>
      </c>
      <c r="V1243" s="25">
        <v>-201.23000000000002</v>
      </c>
      <c r="W1243" s="25">
        <v>0</v>
      </c>
      <c r="X1243" s="25">
        <v>0</v>
      </c>
      <c r="Y1243" s="25">
        <v>0</v>
      </c>
      <c r="Z1243" s="25">
        <v>0</v>
      </c>
      <c r="AA1243" s="25">
        <v>0</v>
      </c>
      <c r="AB1243" s="25">
        <v>0</v>
      </c>
      <c r="AC1243" s="25">
        <v>0</v>
      </c>
      <c r="AD1243" s="25">
        <v>0</v>
      </c>
      <c r="AE1243" s="25">
        <v>-769.24</v>
      </c>
      <c r="AF1243" s="26">
        <v>-1094.5</v>
      </c>
      <c r="AG1243" s="25">
        <v>0</v>
      </c>
      <c r="AH1243" s="25">
        <v>-166.51</v>
      </c>
      <c r="AI1243" s="26">
        <v>-1261.01</v>
      </c>
    </row>
    <row r="1244" spans="1:35" x14ac:dyDescent="0.2">
      <c r="A1244" s="1">
        <v>68341</v>
      </c>
      <c r="B1244" s="40" t="s">
        <v>231</v>
      </c>
      <c r="C1244" s="1" t="s">
        <v>99</v>
      </c>
      <c r="D1244" s="2">
        <v>42935</v>
      </c>
      <c r="E1244" s="2">
        <v>43142</v>
      </c>
      <c r="F1244" s="25">
        <v>0</v>
      </c>
      <c r="G1244" s="25">
        <v>0</v>
      </c>
      <c r="H1244" s="25">
        <v>0</v>
      </c>
      <c r="I1244" s="25">
        <v>0</v>
      </c>
      <c r="J1244" s="25">
        <v>0</v>
      </c>
      <c r="K1244" s="25">
        <v>0</v>
      </c>
      <c r="L1244" s="25">
        <v>0</v>
      </c>
      <c r="M1244" s="25">
        <v>0</v>
      </c>
      <c r="N1244" s="25">
        <v>-347.0499999999999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-31.260000000000154</v>
      </c>
      <c r="U1244" s="25">
        <v>-204.85</v>
      </c>
      <c r="V1244" s="25">
        <v>-201.81000000000003</v>
      </c>
      <c r="W1244" s="25">
        <v>0</v>
      </c>
      <c r="X1244" s="25">
        <v>0</v>
      </c>
      <c r="Y1244" s="25">
        <v>0</v>
      </c>
      <c r="Z1244" s="25">
        <v>0</v>
      </c>
      <c r="AA1244" s="25">
        <v>-78.079999999999956</v>
      </c>
      <c r="AB1244" s="25">
        <v>0</v>
      </c>
      <c r="AC1244" s="25">
        <v>0</v>
      </c>
      <c r="AD1244" s="25">
        <v>0</v>
      </c>
      <c r="AE1244" s="25">
        <v>-6132.59</v>
      </c>
      <c r="AF1244" s="26">
        <v>-6995.64</v>
      </c>
      <c r="AG1244" s="25">
        <v>0</v>
      </c>
      <c r="AH1244" s="25">
        <v>-1276.9100000000001</v>
      </c>
      <c r="AI1244" s="26">
        <v>-8272.5499999999993</v>
      </c>
    </row>
    <row r="1245" spans="1:35" x14ac:dyDescent="0.2">
      <c r="A1245" s="1">
        <v>70698</v>
      </c>
      <c r="B1245" s="40" t="s">
        <v>231</v>
      </c>
      <c r="C1245" s="1" t="s">
        <v>99</v>
      </c>
      <c r="D1245" s="2">
        <v>43740</v>
      </c>
      <c r="E1245" s="2">
        <v>44490</v>
      </c>
      <c r="F1245" s="25">
        <v>0</v>
      </c>
      <c r="G1245" s="25">
        <v>0</v>
      </c>
      <c r="H1245" s="25">
        <v>0</v>
      </c>
      <c r="I1245" s="25">
        <v>0</v>
      </c>
      <c r="J1245" s="25">
        <v>0</v>
      </c>
      <c r="K1245" s="25">
        <v>0</v>
      </c>
      <c r="L1245" s="25">
        <v>0</v>
      </c>
      <c r="M1245" s="25">
        <v>-2.0000000000209184E-2</v>
      </c>
      <c r="N1245" s="25">
        <v>-1268.77</v>
      </c>
      <c r="O1245" s="25">
        <v>0</v>
      </c>
      <c r="P1245" s="25">
        <v>0</v>
      </c>
      <c r="Q1245" s="25">
        <v>0</v>
      </c>
      <c r="R1245" s="25">
        <v>0</v>
      </c>
      <c r="S1245" s="25">
        <v>-28.170000000000076</v>
      </c>
      <c r="T1245" s="25">
        <v>-96.749999999999858</v>
      </c>
      <c r="U1245" s="25">
        <v>-213.48000000000027</v>
      </c>
      <c r="V1245" s="25">
        <v>-509.33999999999992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-330.09999999999991</v>
      </c>
      <c r="AC1245" s="25">
        <v>0</v>
      </c>
      <c r="AD1245" s="25">
        <v>0</v>
      </c>
      <c r="AE1245" s="25">
        <v>-9774.6899999999969</v>
      </c>
      <c r="AF1245" s="26">
        <v>-12221.32</v>
      </c>
      <c r="AG1245" s="25">
        <v>0</v>
      </c>
      <c r="AH1245" s="25">
        <v>-1784.0699999999995</v>
      </c>
      <c r="AI1245" s="26">
        <v>-14005.39</v>
      </c>
    </row>
    <row r="1246" spans="1:35" x14ac:dyDescent="0.2">
      <c r="A1246" s="1">
        <v>63343</v>
      </c>
      <c r="B1246" s="40" t="s">
        <v>231</v>
      </c>
      <c r="C1246" s="1" t="s">
        <v>99</v>
      </c>
      <c r="D1246" s="2">
        <v>41992</v>
      </c>
      <c r="E1246" s="2">
        <v>42475</v>
      </c>
      <c r="F1246" s="25">
        <v>0</v>
      </c>
      <c r="G1246" s="25">
        <v>0</v>
      </c>
      <c r="H1246" s="25">
        <v>0</v>
      </c>
      <c r="I1246" s="25">
        <v>0</v>
      </c>
      <c r="J1246" s="25">
        <v>0</v>
      </c>
      <c r="K1246" s="25">
        <v>0</v>
      </c>
      <c r="L1246" s="25">
        <v>0</v>
      </c>
      <c r="M1246" s="25">
        <v>-3.9999999999849933E-2</v>
      </c>
      <c r="N1246" s="25">
        <v>-237.61000000000004</v>
      </c>
      <c r="O1246" s="25">
        <v>0</v>
      </c>
      <c r="P1246" s="25">
        <v>-92.009999999999849</v>
      </c>
      <c r="Q1246" s="25">
        <v>0</v>
      </c>
      <c r="R1246" s="25">
        <v>0</v>
      </c>
      <c r="S1246" s="25">
        <v>-22.219999999999896</v>
      </c>
      <c r="T1246" s="25">
        <v>-40.82</v>
      </c>
      <c r="U1246" s="25">
        <v>-223.47000000000003</v>
      </c>
      <c r="V1246" s="25">
        <v>-376.50000000000011</v>
      </c>
      <c r="W1246" s="25">
        <v>0</v>
      </c>
      <c r="X1246" s="25">
        <v>0</v>
      </c>
      <c r="Y1246" s="25">
        <v>0</v>
      </c>
      <c r="Z1246" s="25">
        <v>0</v>
      </c>
      <c r="AA1246" s="25">
        <v>-637.59</v>
      </c>
      <c r="AB1246" s="25">
        <v>0</v>
      </c>
      <c r="AC1246" s="25">
        <v>0</v>
      </c>
      <c r="AD1246" s="25">
        <v>-12939.35</v>
      </c>
      <c r="AE1246" s="25">
        <v>-17765.376</v>
      </c>
      <c r="AF1246" s="26">
        <v>-32334.99</v>
      </c>
      <c r="AG1246" s="25">
        <v>0</v>
      </c>
      <c r="AH1246" s="25">
        <v>-11007.760000000006</v>
      </c>
      <c r="AI1246" s="26">
        <v>-43342.75</v>
      </c>
    </row>
    <row r="1247" spans="1:35" x14ac:dyDescent="0.2">
      <c r="A1247" s="1">
        <v>74447</v>
      </c>
      <c r="B1247" s="40" t="s">
        <v>231</v>
      </c>
      <c r="C1247" s="1" t="s">
        <v>99</v>
      </c>
      <c r="D1247" s="2">
        <v>44825</v>
      </c>
      <c r="E1247" s="2">
        <v>44913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6">
        <v>0</v>
      </c>
      <c r="AG1247" s="25">
        <v>0</v>
      </c>
      <c r="AH1247" s="25">
        <v>0</v>
      </c>
      <c r="AI1247" s="26">
        <v>0</v>
      </c>
    </row>
    <row r="1248" spans="1:35" x14ac:dyDescent="0.2">
      <c r="A1248" s="1">
        <v>59928</v>
      </c>
      <c r="B1248" s="40" t="s">
        <v>231</v>
      </c>
      <c r="C1248" s="1" t="s">
        <v>99</v>
      </c>
      <c r="D1248" s="2">
        <v>41992</v>
      </c>
      <c r="E1248" s="2">
        <v>42174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-198.6</v>
      </c>
      <c r="N1248" s="25">
        <v>-501.05000000000052</v>
      </c>
      <c r="O1248" s="25">
        <v>0</v>
      </c>
      <c r="P1248" s="25">
        <v>-327.03999999999996</v>
      </c>
      <c r="Q1248" s="25">
        <v>-122.80999999999997</v>
      </c>
      <c r="R1248" s="25">
        <v>-5.9</v>
      </c>
      <c r="S1248" s="25">
        <v>0</v>
      </c>
      <c r="T1248" s="25">
        <v>-92.645999999999844</v>
      </c>
      <c r="U1248" s="25">
        <v>-951.22000000000037</v>
      </c>
      <c r="V1248" s="25">
        <v>-1631.3499999999997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-3409.5099999999998</v>
      </c>
      <c r="AF1248" s="26">
        <v>-7240.13</v>
      </c>
      <c r="AG1248" s="25">
        <v>-258.33400000000006</v>
      </c>
      <c r="AH1248" s="25">
        <v>-4220.5599999999986</v>
      </c>
      <c r="AI1248" s="26">
        <v>-11719.02</v>
      </c>
    </row>
    <row r="1249" spans="1:35" x14ac:dyDescent="0.2">
      <c r="A1249" s="1">
        <v>67756</v>
      </c>
      <c r="B1249" s="40" t="s">
        <v>231</v>
      </c>
      <c r="C1249" s="1" t="s">
        <v>99</v>
      </c>
      <c r="D1249" s="2">
        <v>44594</v>
      </c>
      <c r="E1249" s="2">
        <v>44643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-84.13</v>
      </c>
      <c r="N1249" s="25">
        <v>-804.85000000000014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6">
        <v>-888.98</v>
      </c>
      <c r="AG1249" s="25">
        <v>0</v>
      </c>
      <c r="AH1249" s="25">
        <v>-177</v>
      </c>
      <c r="AI1249" s="26">
        <v>-1065.98</v>
      </c>
    </row>
    <row r="1250" spans="1:35" x14ac:dyDescent="0.2">
      <c r="A1250" s="1">
        <v>72731</v>
      </c>
      <c r="B1250" s="40" t="s">
        <v>231</v>
      </c>
      <c r="C1250" s="1" t="s">
        <v>99</v>
      </c>
      <c r="D1250" s="2">
        <v>44615</v>
      </c>
      <c r="E1250" s="2">
        <v>44785</v>
      </c>
      <c r="F1250" s="25">
        <v>0</v>
      </c>
      <c r="G1250" s="25">
        <v>0</v>
      </c>
      <c r="H1250" s="25">
        <v>0</v>
      </c>
      <c r="I1250" s="25">
        <v>0</v>
      </c>
      <c r="J1250" s="25">
        <v>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0</v>
      </c>
      <c r="T1250" s="25">
        <v>0</v>
      </c>
      <c r="U1250" s="25">
        <v>0</v>
      </c>
      <c r="V1250" s="25">
        <v>0</v>
      </c>
      <c r="W1250" s="25">
        <v>0</v>
      </c>
      <c r="X1250" s="25">
        <v>0</v>
      </c>
      <c r="Y1250" s="25">
        <v>0</v>
      </c>
      <c r="Z1250" s="25">
        <v>0</v>
      </c>
      <c r="AA1250" s="25">
        <v>0</v>
      </c>
      <c r="AB1250" s="25">
        <v>0</v>
      </c>
      <c r="AC1250" s="25">
        <v>0</v>
      </c>
      <c r="AD1250" s="25">
        <v>0</v>
      </c>
      <c r="AE1250" s="25">
        <v>0</v>
      </c>
      <c r="AF1250" s="26">
        <v>0</v>
      </c>
      <c r="AG1250" s="25">
        <v>0</v>
      </c>
      <c r="AH1250" s="25">
        <v>0</v>
      </c>
      <c r="AI1250" s="26">
        <v>0</v>
      </c>
    </row>
    <row r="1251" spans="1:35" x14ac:dyDescent="0.2">
      <c r="A1251" s="1" t="s">
        <v>172</v>
      </c>
      <c r="B1251" s="40" t="s">
        <v>231</v>
      </c>
      <c r="C1251" s="1" t="s">
        <v>99</v>
      </c>
      <c r="D1251" s="2">
        <v>41992</v>
      </c>
      <c r="E1251" s="2">
        <v>43886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-261.14</v>
      </c>
      <c r="N1251" s="25">
        <v>-595.56000000000029</v>
      </c>
      <c r="O1251" s="25">
        <v>0</v>
      </c>
      <c r="P1251" s="25">
        <v>-102.54999999999981</v>
      </c>
      <c r="Q1251" s="25">
        <v>-88</v>
      </c>
      <c r="R1251" s="25">
        <v>0</v>
      </c>
      <c r="S1251" s="25">
        <v>0</v>
      </c>
      <c r="T1251" s="25">
        <v>-46.43</v>
      </c>
      <c r="U1251" s="25">
        <v>-970.36</v>
      </c>
      <c r="V1251" s="25">
        <v>-2730.7000000000003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-2066.44</v>
      </c>
      <c r="AC1251" s="25">
        <v>0</v>
      </c>
      <c r="AD1251" s="25">
        <v>0</v>
      </c>
      <c r="AE1251" s="25">
        <v>-19486.140000000003</v>
      </c>
      <c r="AF1251" s="26">
        <v>-26347.32</v>
      </c>
      <c r="AG1251" s="25">
        <v>-370.67000000000019</v>
      </c>
      <c r="AH1251" s="25">
        <v>-13753.649999999994</v>
      </c>
      <c r="AI1251" s="26">
        <v>-40471.64</v>
      </c>
    </row>
    <row r="1252" spans="1:35" x14ac:dyDescent="0.2">
      <c r="A1252" s="1">
        <v>64028</v>
      </c>
      <c r="B1252" s="40" t="s">
        <v>231</v>
      </c>
      <c r="C1252" s="1" t="s">
        <v>99</v>
      </c>
      <c r="D1252" s="2">
        <v>41992</v>
      </c>
      <c r="E1252" s="2">
        <v>42043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-176.66999999999985</v>
      </c>
      <c r="O1252" s="25">
        <v>0</v>
      </c>
      <c r="P1252" s="25">
        <v>0</v>
      </c>
      <c r="Q1252" s="25">
        <v>0</v>
      </c>
      <c r="R1252" s="25">
        <v>-8.8500000000000014</v>
      </c>
      <c r="S1252" s="25">
        <v>0</v>
      </c>
      <c r="T1252" s="25">
        <v>-30.43</v>
      </c>
      <c r="U1252" s="25">
        <v>-274.2600000000001</v>
      </c>
      <c r="V1252" s="25">
        <v>-690.22999999999979</v>
      </c>
      <c r="W1252" s="25">
        <v>0</v>
      </c>
      <c r="X1252" s="25">
        <v>0</v>
      </c>
      <c r="Y1252" s="25">
        <v>0</v>
      </c>
      <c r="Z1252" s="25">
        <v>0</v>
      </c>
      <c r="AA1252" s="25">
        <v>-600.48</v>
      </c>
      <c r="AB1252" s="25">
        <v>-305.48</v>
      </c>
      <c r="AC1252" s="25">
        <v>0</v>
      </c>
      <c r="AD1252" s="25">
        <v>-1147.8800000000001</v>
      </c>
      <c r="AE1252" s="25">
        <v>-5125.5200000000004</v>
      </c>
      <c r="AF1252" s="26">
        <v>-8359.7999999999993</v>
      </c>
      <c r="AG1252" s="25">
        <v>-102.30999999999996</v>
      </c>
      <c r="AH1252" s="25">
        <v>-3031.1</v>
      </c>
      <c r="AI1252" s="26">
        <v>-11493.21</v>
      </c>
    </row>
    <row r="1253" spans="1:35" x14ac:dyDescent="0.2">
      <c r="A1253" s="1">
        <v>68423</v>
      </c>
      <c r="B1253" s="40" t="s">
        <v>231</v>
      </c>
      <c r="C1253" s="1" t="s">
        <v>99</v>
      </c>
      <c r="D1253" s="2">
        <v>42956</v>
      </c>
      <c r="E1253" s="2">
        <v>43226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-68.20999999999998</v>
      </c>
      <c r="O1253" s="25">
        <v>0</v>
      </c>
      <c r="P1253" s="25">
        <v>0</v>
      </c>
      <c r="Q1253" s="25">
        <v>0</v>
      </c>
      <c r="R1253" s="25">
        <v>-8.960000000000278</v>
      </c>
      <c r="S1253" s="25">
        <v>-21.000000000000018</v>
      </c>
      <c r="T1253" s="25">
        <v>-50.03</v>
      </c>
      <c r="U1253" s="25">
        <v>-96.810000000000102</v>
      </c>
      <c r="V1253" s="25">
        <v>-781.21000000000026</v>
      </c>
      <c r="W1253" s="25">
        <v>-2.67</v>
      </c>
      <c r="X1253" s="25">
        <v>-4.05</v>
      </c>
      <c r="Y1253" s="25">
        <v>0</v>
      </c>
      <c r="Z1253" s="25">
        <v>-243.45</v>
      </c>
      <c r="AA1253" s="25">
        <v>-409.37</v>
      </c>
      <c r="AB1253" s="25">
        <v>-528.96</v>
      </c>
      <c r="AC1253" s="25">
        <v>0</v>
      </c>
      <c r="AD1253" s="25">
        <v>0</v>
      </c>
      <c r="AE1253" s="25">
        <v>-8023.96</v>
      </c>
      <c r="AF1253" s="26">
        <v>-10238.68</v>
      </c>
      <c r="AG1253" s="25">
        <v>0</v>
      </c>
      <c r="AH1253" s="25">
        <v>-1724.3400000000001</v>
      </c>
      <c r="AI1253" s="26">
        <v>-11963.02</v>
      </c>
    </row>
    <row r="1254" spans="1:35" x14ac:dyDescent="0.2">
      <c r="A1254" s="1">
        <v>66901</v>
      </c>
      <c r="B1254" s="40" t="s">
        <v>231</v>
      </c>
      <c r="C1254" s="1" t="s">
        <v>99</v>
      </c>
      <c r="D1254" s="2">
        <v>42480</v>
      </c>
      <c r="E1254" s="2">
        <v>42640</v>
      </c>
      <c r="F1254" s="25">
        <v>0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-105.65999999999988</v>
      </c>
      <c r="V1254" s="25">
        <v>-203.45999999999995</v>
      </c>
      <c r="W1254" s="25">
        <v>0</v>
      </c>
      <c r="X1254" s="25">
        <v>0</v>
      </c>
      <c r="Y1254" s="25">
        <v>0</v>
      </c>
      <c r="Z1254" s="25">
        <v>0</v>
      </c>
      <c r="AA1254" s="25">
        <v>-486.17999999999978</v>
      </c>
      <c r="AB1254" s="25">
        <v>0</v>
      </c>
      <c r="AC1254" s="25">
        <v>0</v>
      </c>
      <c r="AD1254" s="25">
        <v>-9979.61</v>
      </c>
      <c r="AE1254" s="25">
        <v>-9207.9199999999983</v>
      </c>
      <c r="AF1254" s="26">
        <v>-19982.830000000002</v>
      </c>
      <c r="AG1254" s="25">
        <v>0</v>
      </c>
      <c r="AH1254" s="25">
        <v>-5926.08</v>
      </c>
      <c r="AI1254" s="26">
        <v>-25908.91</v>
      </c>
    </row>
    <row r="1255" spans="1:35" x14ac:dyDescent="0.2">
      <c r="A1255" s="1">
        <v>72812</v>
      </c>
      <c r="B1255" s="40" t="s">
        <v>231</v>
      </c>
      <c r="C1255" s="1" t="s">
        <v>99</v>
      </c>
      <c r="D1255" s="2">
        <v>44391</v>
      </c>
      <c r="E1255" s="2">
        <v>44913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0</v>
      </c>
      <c r="W1255" s="25">
        <v>0</v>
      </c>
      <c r="X1255" s="25">
        <v>0</v>
      </c>
      <c r="Y1255" s="25">
        <v>0</v>
      </c>
      <c r="Z1255" s="25">
        <v>0</v>
      </c>
      <c r="AA1255" s="25">
        <v>0</v>
      </c>
      <c r="AB1255" s="25">
        <v>0</v>
      </c>
      <c r="AC1255" s="25">
        <v>0</v>
      </c>
      <c r="AD1255" s="25">
        <v>0</v>
      </c>
      <c r="AE1255" s="25">
        <v>0</v>
      </c>
      <c r="AF1255" s="26">
        <v>0</v>
      </c>
      <c r="AG1255" s="25">
        <v>0</v>
      </c>
      <c r="AH1255" s="25">
        <v>0</v>
      </c>
      <c r="AI1255" s="26">
        <v>0</v>
      </c>
    </row>
    <row r="1256" spans="1:35" x14ac:dyDescent="0.2">
      <c r="A1256" s="1">
        <v>72270</v>
      </c>
      <c r="B1256" s="40" t="s">
        <v>231</v>
      </c>
      <c r="C1256" s="1" t="s">
        <v>99</v>
      </c>
      <c r="D1256" s="2">
        <v>44293</v>
      </c>
      <c r="E1256" s="2">
        <v>44473</v>
      </c>
      <c r="F1256" s="25">
        <v>0</v>
      </c>
      <c r="G1256" s="25">
        <v>0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-13.300000000000068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-86.169999999999959</v>
      </c>
      <c r="U1256" s="25">
        <v>-449.40000000000003</v>
      </c>
      <c r="V1256" s="25">
        <v>0</v>
      </c>
      <c r="W1256" s="25">
        <v>0</v>
      </c>
      <c r="X1256" s="25">
        <v>0</v>
      </c>
      <c r="Y1256" s="25">
        <v>0</v>
      </c>
      <c r="Z1256" s="25">
        <v>0</v>
      </c>
      <c r="AA1256" s="25">
        <v>0</v>
      </c>
      <c r="AB1256" s="25">
        <v>0</v>
      </c>
      <c r="AC1256" s="25">
        <v>0</v>
      </c>
      <c r="AD1256" s="25">
        <v>0</v>
      </c>
      <c r="AE1256" s="25">
        <v>-817.80000000000041</v>
      </c>
      <c r="AF1256" s="26">
        <v>-1366.67</v>
      </c>
      <c r="AG1256" s="25">
        <v>0</v>
      </c>
      <c r="AH1256" s="25">
        <v>-296.03000000000003</v>
      </c>
      <c r="AI1256" s="26">
        <v>-1662.7</v>
      </c>
    </row>
    <row r="1257" spans="1:35" x14ac:dyDescent="0.2">
      <c r="A1257" s="1">
        <v>70612</v>
      </c>
      <c r="B1257" s="40" t="s">
        <v>231</v>
      </c>
      <c r="C1257" s="1" t="s">
        <v>99</v>
      </c>
      <c r="D1257" s="2">
        <v>43712</v>
      </c>
      <c r="E1257" s="2">
        <v>43905</v>
      </c>
      <c r="F1257" s="25">
        <v>0</v>
      </c>
      <c r="G1257" s="25">
        <v>0</v>
      </c>
      <c r="H1257" s="25">
        <v>0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-247.34000000000009</v>
      </c>
      <c r="O1257" s="25">
        <v>0</v>
      </c>
      <c r="P1257" s="25">
        <v>-130.95999999999998</v>
      </c>
      <c r="Q1257" s="25">
        <v>-40.02999999999993</v>
      </c>
      <c r="R1257" s="25">
        <v>0</v>
      </c>
      <c r="S1257" s="25">
        <v>-18.16</v>
      </c>
      <c r="T1257" s="25">
        <v>-154.80999999999995</v>
      </c>
      <c r="U1257" s="25">
        <v>-1351.4900000000002</v>
      </c>
      <c r="V1257" s="25">
        <v>-1246.0699999999997</v>
      </c>
      <c r="W1257" s="25">
        <v>0</v>
      </c>
      <c r="X1257" s="25">
        <v>0</v>
      </c>
      <c r="Y1257" s="25">
        <v>0</v>
      </c>
      <c r="Z1257" s="25">
        <v>0</v>
      </c>
      <c r="AA1257" s="25">
        <v>-83.280000000000058</v>
      </c>
      <c r="AB1257" s="25">
        <v>-516.8599999999999</v>
      </c>
      <c r="AC1257" s="25">
        <v>0</v>
      </c>
      <c r="AD1257" s="25">
        <v>0</v>
      </c>
      <c r="AE1257" s="25">
        <v>-6868.1</v>
      </c>
      <c r="AF1257" s="26">
        <v>-10657.1</v>
      </c>
      <c r="AG1257" s="25">
        <v>-302.36000000000024</v>
      </c>
      <c r="AH1257" s="25">
        <v>-2257.2000000000003</v>
      </c>
      <c r="AI1257" s="26">
        <v>-13216.66</v>
      </c>
    </row>
    <row r="1258" spans="1:35" x14ac:dyDescent="0.2">
      <c r="A1258" s="1">
        <v>70938</v>
      </c>
      <c r="B1258" s="40" t="s">
        <v>231</v>
      </c>
      <c r="C1258" s="1" t="s">
        <v>99</v>
      </c>
      <c r="D1258" s="2">
        <v>43803</v>
      </c>
      <c r="E1258" s="2">
        <v>44334</v>
      </c>
      <c r="F1258" s="25">
        <v>0</v>
      </c>
      <c r="G1258" s="25">
        <v>0</v>
      </c>
      <c r="H1258" s="25">
        <v>0</v>
      </c>
      <c r="I1258" s="25">
        <v>0</v>
      </c>
      <c r="J1258" s="25">
        <v>0</v>
      </c>
      <c r="K1258" s="25">
        <v>0</v>
      </c>
      <c r="L1258" s="25">
        <v>0</v>
      </c>
      <c r="M1258" s="25">
        <v>0</v>
      </c>
      <c r="N1258" s="25">
        <v>-501.37999999999977</v>
      </c>
      <c r="O1258" s="25">
        <v>0</v>
      </c>
      <c r="P1258" s="25">
        <v>0</v>
      </c>
      <c r="Q1258" s="25">
        <v>-198.04000000000002</v>
      </c>
      <c r="R1258" s="25">
        <v>0</v>
      </c>
      <c r="S1258" s="25">
        <v>0</v>
      </c>
      <c r="T1258" s="25">
        <v>-56.44</v>
      </c>
      <c r="U1258" s="25">
        <v>-188.07000000000005</v>
      </c>
      <c r="V1258" s="25">
        <v>-46</v>
      </c>
      <c r="W1258" s="25">
        <v>0</v>
      </c>
      <c r="X1258" s="25">
        <v>0</v>
      </c>
      <c r="Y1258" s="25">
        <v>0</v>
      </c>
      <c r="Z1258" s="25">
        <v>0</v>
      </c>
      <c r="AA1258" s="25">
        <v>-34.500000000000156</v>
      </c>
      <c r="AB1258" s="25">
        <v>0</v>
      </c>
      <c r="AC1258" s="25">
        <v>0</v>
      </c>
      <c r="AD1258" s="25">
        <v>-826.70000000000016</v>
      </c>
      <c r="AE1258" s="25">
        <v>-9537.4699999999975</v>
      </c>
      <c r="AF1258" s="26">
        <v>-11388.6</v>
      </c>
      <c r="AG1258" s="25">
        <v>0</v>
      </c>
      <c r="AH1258" s="25">
        <v>-1218.1400000000003</v>
      </c>
      <c r="AI1258" s="26">
        <v>-12606.74</v>
      </c>
    </row>
    <row r="1259" spans="1:35" x14ac:dyDescent="0.2">
      <c r="A1259" s="1">
        <v>74069</v>
      </c>
      <c r="B1259" s="40" t="s">
        <v>231</v>
      </c>
      <c r="C1259" s="1" t="s">
        <v>99</v>
      </c>
      <c r="D1259" s="2">
        <v>44713</v>
      </c>
      <c r="E1259" s="2">
        <v>44913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-84.810000000000088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0</v>
      </c>
      <c r="W1259" s="25">
        <v>0</v>
      </c>
      <c r="X1259" s="25">
        <v>0</v>
      </c>
      <c r="Y1259" s="25">
        <v>0</v>
      </c>
      <c r="Z1259" s="25">
        <v>0</v>
      </c>
      <c r="AA1259" s="25">
        <v>0</v>
      </c>
      <c r="AB1259" s="25">
        <v>0</v>
      </c>
      <c r="AC1259" s="25">
        <v>0</v>
      </c>
      <c r="AD1259" s="25">
        <v>0</v>
      </c>
      <c r="AE1259" s="25">
        <v>0</v>
      </c>
      <c r="AF1259" s="26">
        <v>-84.81</v>
      </c>
      <c r="AG1259" s="25">
        <v>0</v>
      </c>
      <c r="AH1259" s="25">
        <v>-14.1</v>
      </c>
      <c r="AI1259" s="26">
        <v>-98.91</v>
      </c>
    </row>
    <row r="1260" spans="1:35" x14ac:dyDescent="0.2">
      <c r="A1260" s="1">
        <v>72231</v>
      </c>
      <c r="B1260" s="40" t="s">
        <v>231</v>
      </c>
      <c r="C1260" s="1" t="s">
        <v>99</v>
      </c>
      <c r="D1260" s="2">
        <v>44293</v>
      </c>
      <c r="E1260" s="2">
        <v>44913</v>
      </c>
      <c r="F1260" s="25">
        <v>0</v>
      </c>
      <c r="G1260" s="25">
        <v>0</v>
      </c>
      <c r="H1260" s="25">
        <v>0</v>
      </c>
      <c r="I1260" s="25">
        <v>0</v>
      </c>
      <c r="J1260" s="25">
        <v>0</v>
      </c>
      <c r="K1260" s="25">
        <v>0</v>
      </c>
      <c r="L1260" s="25">
        <v>0</v>
      </c>
      <c r="M1260" s="25">
        <v>-1.999999999998181E-2</v>
      </c>
      <c r="N1260" s="25">
        <v>-384.96999999999997</v>
      </c>
      <c r="O1260" s="25">
        <v>0</v>
      </c>
      <c r="P1260" s="25">
        <v>0</v>
      </c>
      <c r="Q1260" s="25">
        <v>-17.669999999999867</v>
      </c>
      <c r="R1260" s="25">
        <v>-44.52</v>
      </c>
      <c r="S1260" s="25">
        <v>0</v>
      </c>
      <c r="T1260" s="25">
        <v>-52.42</v>
      </c>
      <c r="U1260" s="25">
        <v>-42.06</v>
      </c>
      <c r="V1260" s="25">
        <v>0</v>
      </c>
      <c r="W1260" s="25">
        <v>0</v>
      </c>
      <c r="X1260" s="25">
        <v>0</v>
      </c>
      <c r="Y1260" s="25">
        <v>0</v>
      </c>
      <c r="Z1260" s="25">
        <v>0</v>
      </c>
      <c r="AA1260" s="25">
        <v>0</v>
      </c>
      <c r="AB1260" s="25">
        <v>0</v>
      </c>
      <c r="AC1260" s="25">
        <v>0</v>
      </c>
      <c r="AD1260" s="25">
        <v>0</v>
      </c>
      <c r="AE1260" s="25">
        <v>-668.47000000000094</v>
      </c>
      <c r="AF1260" s="26">
        <v>-1210.1300000000001</v>
      </c>
      <c r="AG1260" s="25">
        <v>0</v>
      </c>
      <c r="AH1260" s="25">
        <v>-247.56</v>
      </c>
      <c r="AI1260" s="26">
        <v>-1457.69</v>
      </c>
    </row>
    <row r="1261" spans="1:35" x14ac:dyDescent="0.2">
      <c r="A1261" s="1">
        <v>72060</v>
      </c>
      <c r="B1261" s="40" t="s">
        <v>231</v>
      </c>
      <c r="C1261" s="1" t="s">
        <v>99</v>
      </c>
      <c r="D1261" s="2">
        <v>44272</v>
      </c>
      <c r="E1261" s="2">
        <v>44486</v>
      </c>
      <c r="F1261" s="25">
        <v>0</v>
      </c>
      <c r="G1261" s="25">
        <v>0</v>
      </c>
      <c r="H1261" s="25">
        <v>0</v>
      </c>
      <c r="I1261" s="25">
        <v>0</v>
      </c>
      <c r="J1261" s="25">
        <v>0</v>
      </c>
      <c r="K1261" s="25">
        <v>0</v>
      </c>
      <c r="L1261" s="25">
        <v>0</v>
      </c>
      <c r="M1261" s="25">
        <v>0</v>
      </c>
      <c r="N1261" s="25">
        <v>-168.97000000000025</v>
      </c>
      <c r="O1261" s="25">
        <v>0</v>
      </c>
      <c r="P1261" s="25">
        <v>0</v>
      </c>
      <c r="Q1261" s="25">
        <v>-1.1499999999998636</v>
      </c>
      <c r="R1261" s="25">
        <v>-83.039999999999992</v>
      </c>
      <c r="S1261" s="25">
        <v>0</v>
      </c>
      <c r="T1261" s="25">
        <v>-66.190000000000026</v>
      </c>
      <c r="U1261" s="25">
        <v>-49.01</v>
      </c>
      <c r="V1261" s="25">
        <v>0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0</v>
      </c>
      <c r="AC1261" s="25">
        <v>0</v>
      </c>
      <c r="AD1261" s="25">
        <v>0</v>
      </c>
      <c r="AE1261" s="25">
        <v>-1427.9700000000007</v>
      </c>
      <c r="AF1261" s="26">
        <v>-1796.33</v>
      </c>
      <c r="AG1261" s="25">
        <v>0</v>
      </c>
      <c r="AH1261" s="25">
        <v>-398.34</v>
      </c>
      <c r="AI1261" s="26">
        <v>-2194.67</v>
      </c>
    </row>
    <row r="1262" spans="1:35" x14ac:dyDescent="0.2">
      <c r="A1262" s="1" t="s">
        <v>173</v>
      </c>
      <c r="B1262" s="40" t="s">
        <v>231</v>
      </c>
      <c r="C1262" s="1" t="s">
        <v>99</v>
      </c>
      <c r="D1262" s="2">
        <v>43712</v>
      </c>
      <c r="E1262" s="2">
        <v>44003</v>
      </c>
      <c r="F1262" s="25">
        <v>0</v>
      </c>
      <c r="G1262" s="25">
        <v>0</v>
      </c>
      <c r="H1262" s="25">
        <v>0</v>
      </c>
      <c r="I1262" s="25">
        <v>0</v>
      </c>
      <c r="J1262" s="25">
        <v>0</v>
      </c>
      <c r="K1262" s="25">
        <v>0</v>
      </c>
      <c r="L1262" s="25">
        <v>0</v>
      </c>
      <c r="M1262" s="25">
        <v>0</v>
      </c>
      <c r="N1262" s="25">
        <v>-246.62999999999997</v>
      </c>
      <c r="O1262" s="25">
        <v>0</v>
      </c>
      <c r="P1262" s="25">
        <v>0</v>
      </c>
      <c r="Q1262" s="25">
        <v>0</v>
      </c>
      <c r="R1262" s="25">
        <v>0</v>
      </c>
      <c r="S1262" s="25">
        <v>-20.43</v>
      </c>
      <c r="T1262" s="25">
        <v>-57.4</v>
      </c>
      <c r="U1262" s="25">
        <v>0</v>
      </c>
      <c r="V1262" s="25">
        <v>0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0</v>
      </c>
      <c r="AD1262" s="25">
        <v>-935.7</v>
      </c>
      <c r="AE1262" s="25">
        <v>-4884.0200000000004</v>
      </c>
      <c r="AF1262" s="26">
        <v>-6144.18</v>
      </c>
      <c r="AG1262" s="25">
        <v>0</v>
      </c>
      <c r="AH1262" s="25">
        <v>-672.75999999999976</v>
      </c>
      <c r="AI1262" s="26">
        <v>-6816.94</v>
      </c>
    </row>
    <row r="1263" spans="1:35" x14ac:dyDescent="0.2">
      <c r="A1263" s="1">
        <v>72738</v>
      </c>
      <c r="B1263" s="40" t="s">
        <v>231</v>
      </c>
      <c r="C1263" s="1" t="s">
        <v>99</v>
      </c>
      <c r="D1263" s="2">
        <v>44377</v>
      </c>
      <c r="E1263" s="2">
        <v>44404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0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0</v>
      </c>
      <c r="AE1263" s="25">
        <v>0</v>
      </c>
      <c r="AF1263" s="26">
        <v>0</v>
      </c>
      <c r="AG1263" s="25">
        <v>0</v>
      </c>
      <c r="AH1263" s="25">
        <v>0</v>
      </c>
      <c r="AI1263" s="26">
        <v>0</v>
      </c>
    </row>
    <row r="1264" spans="1:35" x14ac:dyDescent="0.2">
      <c r="A1264" s="1">
        <v>74853</v>
      </c>
      <c r="B1264" s="40" t="s">
        <v>231</v>
      </c>
      <c r="C1264" s="1" t="s">
        <v>99</v>
      </c>
      <c r="D1264" s="2">
        <v>44888</v>
      </c>
      <c r="E1264" s="2">
        <v>44913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0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0</v>
      </c>
      <c r="AF1264" s="26">
        <v>0</v>
      </c>
      <c r="AG1264" s="25">
        <v>0</v>
      </c>
      <c r="AH1264" s="25">
        <v>0</v>
      </c>
      <c r="AI1264" s="26">
        <v>0</v>
      </c>
    </row>
    <row r="1265" spans="1:35" x14ac:dyDescent="0.2">
      <c r="A1265" s="1" t="s">
        <v>174</v>
      </c>
      <c r="B1265" s="40" t="s">
        <v>231</v>
      </c>
      <c r="C1265" s="1" t="s">
        <v>99</v>
      </c>
      <c r="D1265" s="2">
        <v>43180</v>
      </c>
      <c r="E1265" s="2">
        <v>44075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-1103.58</v>
      </c>
      <c r="N1265" s="25">
        <v>-841.65</v>
      </c>
      <c r="O1265" s="25">
        <v>0</v>
      </c>
      <c r="P1265" s="25">
        <v>0</v>
      </c>
      <c r="Q1265" s="25">
        <v>0</v>
      </c>
      <c r="R1265" s="25">
        <v>-33.1</v>
      </c>
      <c r="S1265" s="25">
        <v>0</v>
      </c>
      <c r="T1265" s="25">
        <v>-154.19</v>
      </c>
      <c r="U1265" s="25">
        <v>-2892.2800000000011</v>
      </c>
      <c r="V1265" s="25">
        <v>-2039.8900000000006</v>
      </c>
      <c r="W1265" s="25">
        <v>-2.76</v>
      </c>
      <c r="X1265" s="25">
        <v>0</v>
      </c>
      <c r="Y1265" s="25">
        <v>0</v>
      </c>
      <c r="Z1265" s="25">
        <v>-150.47</v>
      </c>
      <c r="AA1265" s="25">
        <v>-25.08</v>
      </c>
      <c r="AB1265" s="25">
        <v>0</v>
      </c>
      <c r="AC1265" s="25">
        <v>0</v>
      </c>
      <c r="AD1265" s="25">
        <v>0</v>
      </c>
      <c r="AE1265" s="25">
        <v>-15451.689999999999</v>
      </c>
      <c r="AF1265" s="26">
        <v>-22694.69</v>
      </c>
      <c r="AG1265" s="25">
        <v>-517.29000000000008</v>
      </c>
      <c r="AH1265" s="25">
        <v>-5916.4500000000007</v>
      </c>
      <c r="AI1265" s="26">
        <v>-29128.43</v>
      </c>
    </row>
    <row r="1266" spans="1:35" x14ac:dyDescent="0.2">
      <c r="A1266" s="1">
        <v>35033</v>
      </c>
      <c r="B1266" s="40" t="s">
        <v>231</v>
      </c>
      <c r="C1266" s="1" t="s">
        <v>99</v>
      </c>
      <c r="D1266" s="2">
        <v>41992</v>
      </c>
      <c r="E1266" s="2">
        <v>44913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6">
        <v>0</v>
      </c>
      <c r="AG1266" s="25">
        <v>0</v>
      </c>
      <c r="AH1266" s="25">
        <v>0</v>
      </c>
      <c r="AI1266" s="26">
        <v>0</v>
      </c>
    </row>
    <row r="1267" spans="1:35" x14ac:dyDescent="0.2">
      <c r="A1267" s="1">
        <v>66936</v>
      </c>
      <c r="B1267" s="40" t="s">
        <v>231</v>
      </c>
      <c r="C1267" s="1" t="s">
        <v>99</v>
      </c>
      <c r="D1267" s="2">
        <v>42480</v>
      </c>
      <c r="E1267" s="2">
        <v>44049</v>
      </c>
      <c r="F1267" s="25">
        <v>-213.22000000000003</v>
      </c>
      <c r="G1267" s="25">
        <v>-3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-78.890000000000327</v>
      </c>
      <c r="N1267" s="25">
        <v>-1956.7299999999998</v>
      </c>
      <c r="O1267" s="25">
        <v>-153.02999999999989</v>
      </c>
      <c r="P1267" s="25">
        <v>-503.2600000000001</v>
      </c>
      <c r="Q1267" s="25">
        <v>-102.50000000000021</v>
      </c>
      <c r="R1267" s="25">
        <v>-15.95</v>
      </c>
      <c r="S1267" s="25">
        <v>0</v>
      </c>
      <c r="T1267" s="25">
        <v>0</v>
      </c>
      <c r="U1267" s="25">
        <v>-16.730000000000047</v>
      </c>
      <c r="V1267" s="25">
        <v>-75.410000000000025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-134.88999999999987</v>
      </c>
      <c r="AC1267" s="25">
        <v>0</v>
      </c>
      <c r="AD1267" s="25">
        <v>0</v>
      </c>
      <c r="AE1267" s="25">
        <v>-3172.910000000003</v>
      </c>
      <c r="AF1267" s="26">
        <v>-6426.52</v>
      </c>
      <c r="AG1267" s="25">
        <v>0</v>
      </c>
      <c r="AH1267" s="25">
        <v>-2701.4100000000003</v>
      </c>
      <c r="AI1267" s="26">
        <v>-9127.93</v>
      </c>
    </row>
    <row r="1268" spans="1:35" x14ac:dyDescent="0.2">
      <c r="A1268" s="1">
        <v>64225</v>
      </c>
      <c r="B1268" s="40" t="s">
        <v>231</v>
      </c>
      <c r="C1268" s="1" t="s">
        <v>99</v>
      </c>
      <c r="D1268" s="2">
        <v>41992</v>
      </c>
      <c r="E1268" s="2">
        <v>42360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6">
        <v>0</v>
      </c>
      <c r="AG1268" s="25">
        <v>0</v>
      </c>
      <c r="AH1268" s="25">
        <v>0</v>
      </c>
      <c r="AI1268" s="26">
        <v>0</v>
      </c>
    </row>
    <row r="1269" spans="1:35" x14ac:dyDescent="0.2">
      <c r="A1269" s="1">
        <v>68972</v>
      </c>
      <c r="B1269" s="40" t="s">
        <v>231</v>
      </c>
      <c r="C1269" s="1" t="s">
        <v>99</v>
      </c>
      <c r="D1269" s="2">
        <v>43124</v>
      </c>
      <c r="E1269" s="2">
        <v>43973</v>
      </c>
      <c r="F1269" s="25">
        <v>0</v>
      </c>
      <c r="G1269" s="25">
        <v>0</v>
      </c>
      <c r="H1269" s="25">
        <v>0</v>
      </c>
      <c r="I1269" s="25">
        <v>0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0</v>
      </c>
      <c r="T1269" s="25">
        <v>0</v>
      </c>
      <c r="U1269" s="25">
        <v>0</v>
      </c>
      <c r="V1269" s="25">
        <v>0</v>
      </c>
      <c r="W1269" s="25">
        <v>0</v>
      </c>
      <c r="X1269" s="25">
        <v>0</v>
      </c>
      <c r="Y1269" s="25">
        <v>0</v>
      </c>
      <c r="Z1269" s="25">
        <v>0</v>
      </c>
      <c r="AA1269" s="25">
        <v>0</v>
      </c>
      <c r="AB1269" s="25">
        <v>0</v>
      </c>
      <c r="AC1269" s="25">
        <v>0</v>
      </c>
      <c r="AD1269" s="25">
        <v>0</v>
      </c>
      <c r="AE1269" s="25">
        <v>0</v>
      </c>
      <c r="AF1269" s="26">
        <v>0</v>
      </c>
      <c r="AG1269" s="25">
        <v>0</v>
      </c>
      <c r="AH1269" s="25">
        <v>0</v>
      </c>
      <c r="AI1269" s="26">
        <v>0</v>
      </c>
    </row>
    <row r="1270" spans="1:35" x14ac:dyDescent="0.2">
      <c r="A1270" s="1">
        <v>73257</v>
      </c>
      <c r="B1270" s="40" t="s">
        <v>231</v>
      </c>
      <c r="C1270" s="1" t="s">
        <v>99</v>
      </c>
      <c r="D1270" s="2">
        <v>44552</v>
      </c>
      <c r="E1270" s="2">
        <v>44913</v>
      </c>
      <c r="F1270" s="25">
        <v>0</v>
      </c>
      <c r="G1270" s="25">
        <v>0</v>
      </c>
      <c r="H1270" s="25">
        <v>0</v>
      </c>
      <c r="I1270" s="25">
        <v>0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-7.2399999999999345</v>
      </c>
      <c r="S1270" s="25">
        <v>0</v>
      </c>
      <c r="T1270" s="25">
        <v>0</v>
      </c>
      <c r="U1270" s="25">
        <v>0</v>
      </c>
      <c r="V1270" s="25">
        <v>0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0</v>
      </c>
      <c r="AC1270" s="25">
        <v>0</v>
      </c>
      <c r="AD1270" s="25">
        <v>0</v>
      </c>
      <c r="AE1270" s="25">
        <v>-0.74</v>
      </c>
      <c r="AF1270" s="26">
        <v>-7.98</v>
      </c>
      <c r="AG1270" s="25">
        <v>0</v>
      </c>
      <c r="AH1270" s="25">
        <v>-1.3800000000000001</v>
      </c>
      <c r="AI1270" s="26">
        <v>-9.36</v>
      </c>
    </row>
    <row r="1271" spans="1:35" x14ac:dyDescent="0.2">
      <c r="A1271" s="1">
        <v>64722</v>
      </c>
      <c r="B1271" s="40" t="s">
        <v>231</v>
      </c>
      <c r="C1271" s="1" t="s">
        <v>99</v>
      </c>
      <c r="D1271" s="2">
        <v>42025</v>
      </c>
      <c r="E1271" s="2">
        <v>42684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-720.63000000000034</v>
      </c>
      <c r="O1271" s="25">
        <v>0</v>
      </c>
      <c r="P1271" s="25">
        <v>-285.64999999999992</v>
      </c>
      <c r="Q1271" s="25">
        <v>0</v>
      </c>
      <c r="R1271" s="25">
        <v>-68.789999999999992</v>
      </c>
      <c r="S1271" s="25">
        <v>-113.27000000000001</v>
      </c>
      <c r="T1271" s="25">
        <v>-128.35999999999979</v>
      </c>
      <c r="U1271" s="25">
        <v>-3384.66</v>
      </c>
      <c r="V1271" s="25">
        <v>-1000.15</v>
      </c>
      <c r="W1271" s="25">
        <v>0</v>
      </c>
      <c r="X1271" s="25">
        <v>-19.009999999999998</v>
      </c>
      <c r="Y1271" s="25">
        <v>0</v>
      </c>
      <c r="Z1271" s="25">
        <v>-16052.759999999997</v>
      </c>
      <c r="AA1271" s="25">
        <v>-2092.96</v>
      </c>
      <c r="AB1271" s="25">
        <v>-2575.64</v>
      </c>
      <c r="AC1271" s="25">
        <v>0</v>
      </c>
      <c r="AD1271" s="25">
        <v>-908.66</v>
      </c>
      <c r="AE1271" s="25">
        <v>-29153.720000000005</v>
      </c>
      <c r="AF1271" s="26">
        <v>-56504.26</v>
      </c>
      <c r="AG1271" s="25">
        <v>-743.77000000000044</v>
      </c>
      <c r="AH1271" s="25">
        <v>-20084.030000000002</v>
      </c>
      <c r="AI1271" s="26">
        <v>-77332.06</v>
      </c>
    </row>
    <row r="1272" spans="1:35" x14ac:dyDescent="0.2">
      <c r="A1272" s="1">
        <v>72267</v>
      </c>
      <c r="B1272" s="40" t="s">
        <v>231</v>
      </c>
      <c r="C1272" s="1" t="s">
        <v>99</v>
      </c>
      <c r="D1272" s="2">
        <v>44307</v>
      </c>
      <c r="E1272" s="2">
        <v>44913</v>
      </c>
      <c r="F1272" s="25">
        <v>0</v>
      </c>
      <c r="G1272" s="25">
        <v>0</v>
      </c>
      <c r="H1272" s="25">
        <v>0</v>
      </c>
      <c r="I1272" s="25">
        <v>0</v>
      </c>
      <c r="J1272" s="25">
        <v>0</v>
      </c>
      <c r="K1272" s="25">
        <v>0</v>
      </c>
      <c r="L1272" s="25">
        <v>0</v>
      </c>
      <c r="M1272" s="25">
        <v>0</v>
      </c>
      <c r="N1272" s="25">
        <v>0</v>
      </c>
      <c r="O1272" s="25">
        <v>0</v>
      </c>
      <c r="P1272" s="25">
        <v>0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0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0</v>
      </c>
      <c r="AE1272" s="25">
        <v>-810.56999999999925</v>
      </c>
      <c r="AF1272" s="26">
        <v>-810.57</v>
      </c>
      <c r="AG1272" s="25">
        <v>0</v>
      </c>
      <c r="AH1272" s="25">
        <v>-167.98999999999998</v>
      </c>
      <c r="AI1272" s="26">
        <v>-978.56</v>
      </c>
    </row>
    <row r="1273" spans="1:35" x14ac:dyDescent="0.2">
      <c r="A1273" s="1">
        <v>61707</v>
      </c>
      <c r="B1273" s="40" t="s">
        <v>231</v>
      </c>
      <c r="C1273" s="1" t="s">
        <v>99</v>
      </c>
      <c r="D1273" s="2">
        <v>41992</v>
      </c>
      <c r="E1273" s="2">
        <v>42351</v>
      </c>
      <c r="F1273" s="25">
        <v>0</v>
      </c>
      <c r="G1273" s="25">
        <v>0</v>
      </c>
      <c r="H1273" s="25">
        <v>0</v>
      </c>
      <c r="I1273" s="25">
        <v>0</v>
      </c>
      <c r="J1273" s="25">
        <v>0</v>
      </c>
      <c r="K1273" s="25">
        <v>0</v>
      </c>
      <c r="L1273" s="25">
        <v>0</v>
      </c>
      <c r="M1273" s="25">
        <v>-1.999999999998181E-2</v>
      </c>
      <c r="N1273" s="25">
        <v>-815.98000000000013</v>
      </c>
      <c r="O1273" s="25">
        <v>0</v>
      </c>
      <c r="P1273" s="25">
        <v>-79.149999999999892</v>
      </c>
      <c r="Q1273" s="25">
        <v>-80.589999999999989</v>
      </c>
      <c r="R1273" s="25">
        <v>-35.68</v>
      </c>
      <c r="S1273" s="25">
        <v>-87.169999999999959</v>
      </c>
      <c r="T1273" s="25">
        <v>-146.10999999999967</v>
      </c>
      <c r="U1273" s="25">
        <v>-2452.2599999999998</v>
      </c>
      <c r="V1273" s="25">
        <v>-2418.83</v>
      </c>
      <c r="W1273" s="25">
        <v>0</v>
      </c>
      <c r="X1273" s="25">
        <v>0</v>
      </c>
      <c r="Y1273" s="25">
        <v>0</v>
      </c>
      <c r="Z1273" s="25">
        <v>0</v>
      </c>
      <c r="AA1273" s="25">
        <v>-147.89999999999998</v>
      </c>
      <c r="AB1273" s="25">
        <v>0</v>
      </c>
      <c r="AC1273" s="25">
        <v>0</v>
      </c>
      <c r="AD1273" s="25">
        <v>0</v>
      </c>
      <c r="AE1273" s="25">
        <v>-16002.880000000001</v>
      </c>
      <c r="AF1273" s="26">
        <v>-22266.57</v>
      </c>
      <c r="AG1273" s="25">
        <v>-687.90000000000032</v>
      </c>
      <c r="AH1273" s="25">
        <v>-10860.830000000002</v>
      </c>
      <c r="AI1273" s="26">
        <v>-33815.300000000003</v>
      </c>
    </row>
    <row r="1274" spans="1:35" x14ac:dyDescent="0.2">
      <c r="A1274" s="1">
        <v>68943</v>
      </c>
      <c r="B1274" s="40" t="s">
        <v>231</v>
      </c>
      <c r="C1274" s="1" t="s">
        <v>99</v>
      </c>
      <c r="D1274" s="2">
        <v>43152</v>
      </c>
      <c r="E1274" s="2">
        <v>44173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-5.0000000000238742E-2</v>
      </c>
      <c r="N1274" s="25">
        <v>-1359.8900000000003</v>
      </c>
      <c r="O1274" s="25">
        <v>0</v>
      </c>
      <c r="P1274" s="25">
        <v>0</v>
      </c>
      <c r="Q1274" s="25">
        <v>0</v>
      </c>
      <c r="R1274" s="25">
        <v>0</v>
      </c>
      <c r="S1274" s="25">
        <v>-18.02</v>
      </c>
      <c r="T1274" s="25">
        <v>-62.889999999999972</v>
      </c>
      <c r="U1274" s="25">
        <v>-592.79999999999973</v>
      </c>
      <c r="V1274" s="25">
        <v>-2014.1499999999999</v>
      </c>
      <c r="W1274" s="25">
        <v>0</v>
      </c>
      <c r="X1274" s="25">
        <v>0</v>
      </c>
      <c r="Y1274" s="25">
        <v>0</v>
      </c>
      <c r="Z1274" s="25">
        <v>-210.43000000000023</v>
      </c>
      <c r="AA1274" s="25">
        <v>-912.9499999999997</v>
      </c>
      <c r="AB1274" s="25">
        <v>0</v>
      </c>
      <c r="AC1274" s="25">
        <v>0</v>
      </c>
      <c r="AD1274" s="25">
        <v>-1079.69</v>
      </c>
      <c r="AE1274" s="25">
        <v>-35418.700000000019</v>
      </c>
      <c r="AF1274" s="26">
        <v>-41669.57</v>
      </c>
      <c r="AG1274" s="25">
        <v>0</v>
      </c>
      <c r="AH1274" s="25">
        <v>-4161.8999999999978</v>
      </c>
      <c r="AI1274" s="26">
        <v>-45831.47</v>
      </c>
    </row>
    <row r="1275" spans="1:35" x14ac:dyDescent="0.2">
      <c r="A1275" s="1">
        <v>68206</v>
      </c>
      <c r="B1275" s="40" t="s">
        <v>231</v>
      </c>
      <c r="C1275" s="1" t="s">
        <v>99</v>
      </c>
      <c r="D1275" s="2">
        <v>42900</v>
      </c>
      <c r="E1275" s="2">
        <v>43424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-402.38999999999987</v>
      </c>
      <c r="O1275" s="25">
        <v>0</v>
      </c>
      <c r="P1275" s="25">
        <v>-11.399999999999949</v>
      </c>
      <c r="Q1275" s="25">
        <v>-40.42</v>
      </c>
      <c r="R1275" s="25">
        <v>0</v>
      </c>
      <c r="S1275" s="25">
        <v>0</v>
      </c>
      <c r="T1275" s="25">
        <v>-105.27999999999999</v>
      </c>
      <c r="U1275" s="25">
        <v>-521.77999999999975</v>
      </c>
      <c r="V1275" s="25">
        <v>-1155.1500000000001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-855.8599999999999</v>
      </c>
      <c r="AC1275" s="25">
        <v>0</v>
      </c>
      <c r="AD1275" s="25">
        <v>0</v>
      </c>
      <c r="AE1275" s="25">
        <v>-12050.209999999997</v>
      </c>
      <c r="AF1275" s="26">
        <v>-15142.49</v>
      </c>
      <c r="AG1275" s="25">
        <v>-4.669999999999888</v>
      </c>
      <c r="AH1275" s="25">
        <v>-5323.1999999999989</v>
      </c>
      <c r="AI1275" s="26">
        <v>-20470.36</v>
      </c>
    </row>
    <row r="1276" spans="1:35" x14ac:dyDescent="0.2">
      <c r="A1276" s="1">
        <v>51816</v>
      </c>
      <c r="B1276" s="40" t="s">
        <v>231</v>
      </c>
      <c r="C1276" s="1" t="s">
        <v>99</v>
      </c>
      <c r="D1276" s="2">
        <v>42550</v>
      </c>
      <c r="E1276" s="2">
        <v>42577</v>
      </c>
      <c r="F1276" s="25">
        <v>0</v>
      </c>
      <c r="G1276" s="25">
        <v>0</v>
      </c>
      <c r="H1276" s="25">
        <v>0</v>
      </c>
      <c r="I1276" s="25">
        <v>0</v>
      </c>
      <c r="J1276" s="25">
        <v>0</v>
      </c>
      <c r="K1276" s="25">
        <v>0</v>
      </c>
      <c r="L1276" s="25">
        <v>0</v>
      </c>
      <c r="M1276" s="25">
        <v>0</v>
      </c>
      <c r="N1276" s="25">
        <v>0</v>
      </c>
      <c r="O1276" s="25">
        <v>0</v>
      </c>
      <c r="P1276" s="25">
        <v>0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0</v>
      </c>
      <c r="W1276" s="25">
        <v>0</v>
      </c>
      <c r="X1276" s="25">
        <v>0</v>
      </c>
      <c r="Y1276" s="25">
        <v>0</v>
      </c>
      <c r="Z1276" s="25">
        <v>0</v>
      </c>
      <c r="AA1276" s="25">
        <v>0</v>
      </c>
      <c r="AB1276" s="25">
        <v>0</v>
      </c>
      <c r="AC1276" s="25">
        <v>0</v>
      </c>
      <c r="AD1276" s="25">
        <v>0</v>
      </c>
      <c r="AE1276" s="25">
        <v>0</v>
      </c>
      <c r="AF1276" s="26">
        <v>0</v>
      </c>
      <c r="AG1276" s="25">
        <v>0</v>
      </c>
      <c r="AH1276" s="25">
        <v>0</v>
      </c>
      <c r="AI1276" s="26">
        <v>0</v>
      </c>
    </row>
    <row r="1277" spans="1:35" x14ac:dyDescent="0.2">
      <c r="A1277" s="1">
        <v>62594</v>
      </c>
      <c r="B1277" s="40" t="s">
        <v>231</v>
      </c>
      <c r="C1277" s="1" t="s">
        <v>99</v>
      </c>
      <c r="D1277" s="2">
        <v>41992</v>
      </c>
      <c r="E1277" s="2">
        <v>43234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-246.16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6">
        <v>-246.16</v>
      </c>
      <c r="AG1277" s="25">
        <v>0</v>
      </c>
      <c r="AH1277" s="25">
        <v>-37.109999999999992</v>
      </c>
      <c r="AI1277" s="26">
        <v>-283.27</v>
      </c>
    </row>
    <row r="1278" spans="1:35" x14ac:dyDescent="0.2">
      <c r="A1278" s="1">
        <v>60450</v>
      </c>
      <c r="B1278" s="40" t="s">
        <v>231</v>
      </c>
      <c r="C1278" s="1" t="s">
        <v>99</v>
      </c>
      <c r="D1278" s="2">
        <v>41992</v>
      </c>
      <c r="E1278" s="2">
        <v>42346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-674.17</v>
      </c>
      <c r="N1278" s="25">
        <v>-117.98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-2932.8499999999995</v>
      </c>
      <c r="AF1278" s="26">
        <v>-3725</v>
      </c>
      <c r="AG1278" s="25">
        <v>0</v>
      </c>
      <c r="AH1278" s="25">
        <v>-1910.85</v>
      </c>
      <c r="AI1278" s="26">
        <v>-5635.85</v>
      </c>
    </row>
    <row r="1279" spans="1:35" x14ac:dyDescent="0.2">
      <c r="A1279" s="1">
        <v>60561</v>
      </c>
      <c r="B1279" s="40" t="s">
        <v>231</v>
      </c>
      <c r="C1279" s="1" t="s">
        <v>99</v>
      </c>
      <c r="D1279" s="2">
        <v>41992</v>
      </c>
      <c r="E1279" s="2">
        <v>42012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-616.4399999999996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-180.16400000000004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-125.63</v>
      </c>
      <c r="AF1279" s="26">
        <v>-922.23</v>
      </c>
      <c r="AG1279" s="25">
        <v>-3.554000000000002</v>
      </c>
      <c r="AH1279" s="25">
        <v>-534.79</v>
      </c>
      <c r="AI1279" s="26">
        <v>-1460.57</v>
      </c>
    </row>
    <row r="1280" spans="1:35" x14ac:dyDescent="0.2">
      <c r="A1280" s="1">
        <v>65004</v>
      </c>
      <c r="B1280" s="40" t="s">
        <v>231</v>
      </c>
      <c r="C1280" s="1" t="s">
        <v>99</v>
      </c>
      <c r="D1280" s="2">
        <v>42109</v>
      </c>
      <c r="E1280" s="2">
        <v>42824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-1.0000000000104592E-2</v>
      </c>
      <c r="N1280" s="25">
        <v>-196.9899999999999</v>
      </c>
      <c r="O1280" s="25">
        <v>0</v>
      </c>
      <c r="P1280" s="25">
        <v>-231.77999999999972</v>
      </c>
      <c r="Q1280" s="25">
        <v>-1124.53</v>
      </c>
      <c r="R1280" s="25">
        <v>-18.12</v>
      </c>
      <c r="S1280" s="25">
        <v>-209.54999999999998</v>
      </c>
      <c r="T1280" s="25">
        <v>-423.80999999999995</v>
      </c>
      <c r="U1280" s="25">
        <v>-2128.3399999999997</v>
      </c>
      <c r="V1280" s="25">
        <v>-1540.7199999999998</v>
      </c>
      <c r="W1280" s="25">
        <v>0</v>
      </c>
      <c r="X1280" s="25">
        <v>0</v>
      </c>
      <c r="Y1280" s="25">
        <v>0</v>
      </c>
      <c r="Z1280" s="25">
        <v>0</v>
      </c>
      <c r="AA1280" s="25">
        <v>-327.24</v>
      </c>
      <c r="AB1280" s="25">
        <v>-402.96</v>
      </c>
      <c r="AC1280" s="25">
        <v>0</v>
      </c>
      <c r="AD1280" s="25">
        <v>-13955.37</v>
      </c>
      <c r="AE1280" s="25">
        <v>-29345.140000000003</v>
      </c>
      <c r="AF1280" s="26">
        <v>-49904.56</v>
      </c>
      <c r="AG1280" s="25">
        <v>0</v>
      </c>
      <c r="AH1280" s="25">
        <v>-15747.020000000006</v>
      </c>
      <c r="AI1280" s="26">
        <v>-65651.58</v>
      </c>
    </row>
    <row r="1281" spans="1:35" x14ac:dyDescent="0.2">
      <c r="A1281" s="1">
        <v>65427</v>
      </c>
      <c r="B1281" s="40" t="s">
        <v>231</v>
      </c>
      <c r="C1281" s="1" t="s">
        <v>99</v>
      </c>
      <c r="D1281" s="2">
        <v>42200</v>
      </c>
      <c r="E1281" s="2">
        <v>42757</v>
      </c>
      <c r="F1281" s="25">
        <v>0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-438.33</v>
      </c>
      <c r="N1281" s="25">
        <v>-644.99000000000024</v>
      </c>
      <c r="O1281" s="25">
        <v>0</v>
      </c>
      <c r="P1281" s="25">
        <v>-252.37999999999997</v>
      </c>
      <c r="Q1281" s="25">
        <v>-51.060000000000045</v>
      </c>
      <c r="R1281" s="25">
        <v>-15.45</v>
      </c>
      <c r="S1281" s="25">
        <v>-26.13</v>
      </c>
      <c r="T1281" s="25">
        <v>-102.08</v>
      </c>
      <c r="U1281" s="25">
        <v>-1598.86</v>
      </c>
      <c r="V1281" s="25">
        <v>-2065.1499999999996</v>
      </c>
      <c r="W1281" s="25">
        <v>-2.52</v>
      </c>
      <c r="X1281" s="25">
        <v>0</v>
      </c>
      <c r="Y1281" s="25">
        <v>0</v>
      </c>
      <c r="Z1281" s="25">
        <v>0</v>
      </c>
      <c r="AA1281" s="25">
        <v>-920.17000000000053</v>
      </c>
      <c r="AB1281" s="25">
        <v>0</v>
      </c>
      <c r="AC1281" s="25">
        <v>0</v>
      </c>
      <c r="AD1281" s="25">
        <v>-3785.7699999999995</v>
      </c>
      <c r="AE1281" s="25">
        <v>-28936.7</v>
      </c>
      <c r="AF1281" s="26">
        <v>-38839.589999999997</v>
      </c>
      <c r="AG1281" s="25">
        <v>-121.76999999999987</v>
      </c>
      <c r="AH1281" s="25">
        <v>-11537.869999999995</v>
      </c>
      <c r="AI1281" s="26">
        <v>-50499.23</v>
      </c>
    </row>
    <row r="1282" spans="1:35" x14ac:dyDescent="0.2">
      <c r="A1282" s="1">
        <v>69638</v>
      </c>
      <c r="B1282" s="40" t="s">
        <v>231</v>
      </c>
      <c r="C1282" s="1" t="s">
        <v>99</v>
      </c>
      <c r="D1282" s="2">
        <v>43376</v>
      </c>
      <c r="E1282" s="2">
        <v>44393</v>
      </c>
      <c r="F1282" s="25">
        <v>-4.3300000000000125</v>
      </c>
      <c r="G1282" s="25">
        <v>-1.5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-2.9999999999972715E-2</v>
      </c>
      <c r="N1282" s="25">
        <v>-1039.9199999999996</v>
      </c>
      <c r="O1282" s="25">
        <v>0</v>
      </c>
      <c r="P1282" s="25">
        <v>0</v>
      </c>
      <c r="Q1282" s="25">
        <v>0</v>
      </c>
      <c r="R1282" s="25">
        <v>-20.76</v>
      </c>
      <c r="S1282" s="25">
        <v>-57.470000000000077</v>
      </c>
      <c r="T1282" s="25">
        <v>0</v>
      </c>
      <c r="U1282" s="25">
        <v>-185.90000000000029</v>
      </c>
      <c r="V1282" s="25">
        <v>-1457.7900000000004</v>
      </c>
      <c r="W1282" s="25">
        <v>0</v>
      </c>
      <c r="X1282" s="25">
        <v>0</v>
      </c>
      <c r="Y1282" s="25">
        <v>0</v>
      </c>
      <c r="Z1282" s="25">
        <v>0</v>
      </c>
      <c r="AA1282" s="25">
        <v>-19.13</v>
      </c>
      <c r="AB1282" s="25">
        <v>-440.58</v>
      </c>
      <c r="AC1282" s="25">
        <v>0</v>
      </c>
      <c r="AD1282" s="25">
        <v>-2944.0799999999995</v>
      </c>
      <c r="AE1282" s="25">
        <v>-23381.399999999998</v>
      </c>
      <c r="AF1282" s="26">
        <v>-29552.89</v>
      </c>
      <c r="AG1282" s="25">
        <v>0</v>
      </c>
      <c r="AH1282" s="25">
        <v>-3595.9600000000009</v>
      </c>
      <c r="AI1282" s="26">
        <v>-33148.85</v>
      </c>
    </row>
    <row r="1283" spans="1:35" x14ac:dyDescent="0.2">
      <c r="A1283" s="1">
        <v>67239</v>
      </c>
      <c r="B1283" s="40" t="s">
        <v>231</v>
      </c>
      <c r="C1283" s="1" t="s">
        <v>99</v>
      </c>
      <c r="D1283" s="2">
        <v>42592</v>
      </c>
      <c r="E1283" s="2">
        <v>42629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0</v>
      </c>
      <c r="W1283" s="25">
        <v>0</v>
      </c>
      <c r="X1283" s="25">
        <v>0</v>
      </c>
      <c r="Y1283" s="25">
        <v>0</v>
      </c>
      <c r="Z1283" s="25">
        <v>0</v>
      </c>
      <c r="AA1283" s="25">
        <v>0</v>
      </c>
      <c r="AB1283" s="25">
        <v>0</v>
      </c>
      <c r="AC1283" s="25">
        <v>0</v>
      </c>
      <c r="AD1283" s="25">
        <v>0</v>
      </c>
      <c r="AE1283" s="25">
        <v>0</v>
      </c>
      <c r="AF1283" s="26">
        <v>0</v>
      </c>
      <c r="AG1283" s="25">
        <v>0</v>
      </c>
      <c r="AH1283" s="25">
        <v>0</v>
      </c>
      <c r="AI1283" s="26">
        <v>0</v>
      </c>
    </row>
    <row r="1284" spans="1:35" x14ac:dyDescent="0.2">
      <c r="A1284" s="1">
        <v>71483</v>
      </c>
      <c r="B1284" s="40" t="s">
        <v>231</v>
      </c>
      <c r="C1284" s="1" t="s">
        <v>99</v>
      </c>
      <c r="D1284" s="2">
        <v>44580</v>
      </c>
      <c r="E1284" s="2">
        <v>44913</v>
      </c>
      <c r="F1284" s="25">
        <v>0</v>
      </c>
      <c r="G1284" s="25">
        <v>0</v>
      </c>
      <c r="H1284" s="25">
        <v>0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0</v>
      </c>
      <c r="W1284" s="25">
        <v>0</v>
      </c>
      <c r="X1284" s="25">
        <v>0</v>
      </c>
      <c r="Y1284" s="25">
        <v>0</v>
      </c>
      <c r="Z1284" s="25">
        <v>0</v>
      </c>
      <c r="AA1284" s="25">
        <v>0</v>
      </c>
      <c r="AB1284" s="25">
        <v>0</v>
      </c>
      <c r="AC1284" s="25">
        <v>0</v>
      </c>
      <c r="AD1284" s="25">
        <v>0</v>
      </c>
      <c r="AE1284" s="25">
        <v>0</v>
      </c>
      <c r="AF1284" s="26">
        <v>0</v>
      </c>
      <c r="AG1284" s="25">
        <v>0</v>
      </c>
      <c r="AH1284" s="25">
        <v>0</v>
      </c>
      <c r="AI1284" s="26">
        <v>0</v>
      </c>
    </row>
    <row r="1285" spans="1:35" x14ac:dyDescent="0.2">
      <c r="A1285" s="1">
        <v>56497</v>
      </c>
      <c r="B1285" s="40" t="s">
        <v>231</v>
      </c>
      <c r="C1285" s="1" t="s">
        <v>99</v>
      </c>
      <c r="D1285" s="2">
        <v>41992</v>
      </c>
      <c r="E1285" s="2">
        <v>42458</v>
      </c>
      <c r="F1285" s="25">
        <v>0</v>
      </c>
      <c r="G1285" s="25">
        <v>0</v>
      </c>
      <c r="H1285" s="25">
        <v>0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  <c r="N1285" s="25">
        <v>-90.789999999999893</v>
      </c>
      <c r="O1285" s="25">
        <v>0</v>
      </c>
      <c r="P1285" s="25">
        <v>-626.16999999999985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0</v>
      </c>
      <c r="W1285" s="25">
        <v>0</v>
      </c>
      <c r="X1285" s="25">
        <v>0</v>
      </c>
      <c r="Y1285" s="25">
        <v>0</v>
      </c>
      <c r="Z1285" s="25">
        <v>0</v>
      </c>
      <c r="AA1285" s="25">
        <v>0</v>
      </c>
      <c r="AB1285" s="25">
        <v>0</v>
      </c>
      <c r="AC1285" s="25">
        <v>0</v>
      </c>
      <c r="AD1285" s="25">
        <v>0</v>
      </c>
      <c r="AE1285" s="25">
        <v>-1856.0300000000009</v>
      </c>
      <c r="AF1285" s="26">
        <v>-2572.9899999999998</v>
      </c>
      <c r="AG1285" s="25">
        <v>0</v>
      </c>
      <c r="AH1285" s="25">
        <v>-857.38000000000011</v>
      </c>
      <c r="AI1285" s="26">
        <v>-3430.37</v>
      </c>
    </row>
    <row r="1286" spans="1:35" x14ac:dyDescent="0.2">
      <c r="A1286" s="1">
        <v>71724</v>
      </c>
      <c r="B1286" s="40" t="s">
        <v>231</v>
      </c>
      <c r="C1286" s="1" t="s">
        <v>99</v>
      </c>
      <c r="D1286" s="2">
        <v>44167</v>
      </c>
      <c r="E1286" s="2">
        <v>44531</v>
      </c>
      <c r="F1286" s="25">
        <v>0</v>
      </c>
      <c r="G1286" s="25">
        <v>0</v>
      </c>
      <c r="H1286" s="25">
        <v>0</v>
      </c>
      <c r="I1286" s="25">
        <v>0</v>
      </c>
      <c r="J1286" s="25">
        <v>0</v>
      </c>
      <c r="K1286" s="25">
        <v>0</v>
      </c>
      <c r="L1286" s="25">
        <v>0</v>
      </c>
      <c r="M1286" s="25">
        <v>0</v>
      </c>
      <c r="N1286" s="25">
        <v>-596.6099999999999</v>
      </c>
      <c r="O1286" s="25">
        <v>0</v>
      </c>
      <c r="P1286" s="25">
        <v>0</v>
      </c>
      <c r="Q1286" s="25">
        <v>0</v>
      </c>
      <c r="R1286" s="25">
        <v>0</v>
      </c>
      <c r="S1286" s="25">
        <v>-7.11</v>
      </c>
      <c r="T1286" s="25">
        <v>0</v>
      </c>
      <c r="U1286" s="25">
        <v>-131.4800000000003</v>
      </c>
      <c r="V1286" s="25">
        <v>-72.289999999999964</v>
      </c>
      <c r="W1286" s="25">
        <v>0</v>
      </c>
      <c r="X1286" s="25">
        <v>0</v>
      </c>
      <c r="Y1286" s="25">
        <v>0</v>
      </c>
      <c r="Z1286" s="25">
        <v>0</v>
      </c>
      <c r="AA1286" s="25">
        <v>0</v>
      </c>
      <c r="AB1286" s="25">
        <v>0</v>
      </c>
      <c r="AC1286" s="25">
        <v>0</v>
      </c>
      <c r="AD1286" s="25">
        <v>-171.95000000000005</v>
      </c>
      <c r="AE1286" s="25">
        <v>-5639.6500000000005</v>
      </c>
      <c r="AF1286" s="26">
        <v>-6619.09</v>
      </c>
      <c r="AG1286" s="25">
        <v>0</v>
      </c>
      <c r="AH1286" s="25">
        <v>-1458.8199999999997</v>
      </c>
      <c r="AI1286" s="26">
        <v>-8077.91</v>
      </c>
    </row>
    <row r="1287" spans="1:35" x14ac:dyDescent="0.2">
      <c r="A1287" s="1">
        <v>63938</v>
      </c>
      <c r="B1287" s="40" t="s">
        <v>231</v>
      </c>
      <c r="C1287" s="1" t="s">
        <v>99</v>
      </c>
      <c r="D1287" s="2">
        <v>42123</v>
      </c>
      <c r="E1287" s="2">
        <v>42570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-7.0000000000050022E-2</v>
      </c>
      <c r="N1287" s="25">
        <v>-264.14</v>
      </c>
      <c r="O1287" s="25">
        <v>0</v>
      </c>
      <c r="P1287" s="25">
        <v>-197.15000000000003</v>
      </c>
      <c r="Q1287" s="25">
        <v>0</v>
      </c>
      <c r="R1287" s="25">
        <v>0</v>
      </c>
      <c r="S1287" s="25">
        <v>0</v>
      </c>
      <c r="T1287" s="25">
        <v>-43.38</v>
      </c>
      <c r="U1287" s="25">
        <v>-729.28000000000054</v>
      </c>
      <c r="V1287" s="25">
        <v>-1305.71</v>
      </c>
      <c r="W1287" s="25">
        <v>0</v>
      </c>
      <c r="X1287" s="25">
        <v>0</v>
      </c>
      <c r="Y1287" s="25">
        <v>0</v>
      </c>
      <c r="Z1287" s="25">
        <v>0</v>
      </c>
      <c r="AA1287" s="25">
        <v>-93.339999999999861</v>
      </c>
      <c r="AB1287" s="25">
        <v>0</v>
      </c>
      <c r="AC1287" s="25">
        <v>0</v>
      </c>
      <c r="AD1287" s="25">
        <v>0</v>
      </c>
      <c r="AE1287" s="25">
        <v>-11392.159999999998</v>
      </c>
      <c r="AF1287" s="26">
        <v>-14025.23</v>
      </c>
      <c r="AG1287" s="25">
        <v>0</v>
      </c>
      <c r="AH1287" s="25">
        <v>-6797.4699999999993</v>
      </c>
      <c r="AI1287" s="26">
        <v>-20822.7</v>
      </c>
    </row>
    <row r="1288" spans="1:35" x14ac:dyDescent="0.2">
      <c r="A1288" s="1">
        <v>69042</v>
      </c>
      <c r="B1288" s="40" t="s">
        <v>231</v>
      </c>
      <c r="C1288" s="1" t="s">
        <v>99</v>
      </c>
      <c r="D1288" s="2">
        <v>43383</v>
      </c>
      <c r="E1288" s="2">
        <v>43762</v>
      </c>
      <c r="F1288" s="25">
        <v>0</v>
      </c>
      <c r="G1288" s="25">
        <v>0</v>
      </c>
      <c r="H1288" s="25">
        <v>0</v>
      </c>
      <c r="I1288" s="25">
        <v>0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0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0</v>
      </c>
      <c r="AE1288" s="25">
        <v>0</v>
      </c>
      <c r="AF1288" s="26">
        <v>0</v>
      </c>
      <c r="AG1288" s="25">
        <v>0</v>
      </c>
      <c r="AH1288" s="25">
        <v>0</v>
      </c>
      <c r="AI1288" s="26">
        <v>0</v>
      </c>
    </row>
    <row r="1289" spans="1:35" x14ac:dyDescent="0.2">
      <c r="A1289" s="1">
        <v>38450</v>
      </c>
      <c r="B1289" s="40" t="s">
        <v>231</v>
      </c>
      <c r="C1289" s="1" t="s">
        <v>99</v>
      </c>
      <c r="D1289" s="2">
        <v>41992</v>
      </c>
      <c r="E1289" s="2">
        <v>44913</v>
      </c>
      <c r="F1289" s="25">
        <v>0</v>
      </c>
      <c r="G1289" s="25">
        <v>0</v>
      </c>
      <c r="H1289" s="25">
        <v>0</v>
      </c>
      <c r="I1289" s="25">
        <v>0</v>
      </c>
      <c r="J1289" s="25">
        <v>0</v>
      </c>
      <c r="K1289" s="25">
        <v>0</v>
      </c>
      <c r="L1289" s="25">
        <v>0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0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0</v>
      </c>
      <c r="AE1289" s="25">
        <v>0</v>
      </c>
      <c r="AF1289" s="26">
        <v>0</v>
      </c>
      <c r="AG1289" s="25">
        <v>-71.690000000000012</v>
      </c>
      <c r="AH1289" s="25">
        <v>-13.690000000000053</v>
      </c>
      <c r="AI1289" s="26">
        <v>-85.38</v>
      </c>
    </row>
    <row r="1290" spans="1:35" x14ac:dyDescent="0.2">
      <c r="A1290" s="1">
        <v>67652</v>
      </c>
      <c r="B1290" s="40" t="s">
        <v>231</v>
      </c>
      <c r="C1290" s="1" t="s">
        <v>99</v>
      </c>
      <c r="D1290" s="2">
        <v>42704</v>
      </c>
      <c r="E1290" s="2">
        <v>43193</v>
      </c>
      <c r="F1290" s="25">
        <v>0</v>
      </c>
      <c r="G1290" s="25">
        <v>0</v>
      </c>
      <c r="H1290" s="25">
        <v>0</v>
      </c>
      <c r="I1290" s="25">
        <v>0</v>
      </c>
      <c r="J1290" s="25">
        <v>0</v>
      </c>
      <c r="K1290" s="25">
        <v>0</v>
      </c>
      <c r="L1290" s="25">
        <v>0</v>
      </c>
      <c r="M1290" s="25">
        <v>-188.49999999999997</v>
      </c>
      <c r="N1290" s="25">
        <v>-285.9700000000002</v>
      </c>
      <c r="O1290" s="25">
        <v>0</v>
      </c>
      <c r="P1290" s="25">
        <v>0</v>
      </c>
      <c r="Q1290" s="25">
        <v>-97.939999999999969</v>
      </c>
      <c r="R1290" s="25">
        <v>-30.719999999999956</v>
      </c>
      <c r="S1290" s="25">
        <v>-2.06</v>
      </c>
      <c r="T1290" s="25">
        <v>-72.220000000000113</v>
      </c>
      <c r="U1290" s="25">
        <v>-350.83999999999992</v>
      </c>
      <c r="V1290" s="25">
        <v>-1893.83</v>
      </c>
      <c r="W1290" s="25">
        <v>0</v>
      </c>
      <c r="X1290" s="25">
        <v>0</v>
      </c>
      <c r="Y1290" s="25">
        <v>0</v>
      </c>
      <c r="Z1290" s="25">
        <v>0</v>
      </c>
      <c r="AA1290" s="25">
        <v>-221.89999999999998</v>
      </c>
      <c r="AB1290" s="25">
        <v>0</v>
      </c>
      <c r="AC1290" s="25">
        <v>0</v>
      </c>
      <c r="AD1290" s="25">
        <v>-506.77</v>
      </c>
      <c r="AE1290" s="25">
        <v>-15097.249999999998</v>
      </c>
      <c r="AF1290" s="26">
        <v>-18748</v>
      </c>
      <c r="AG1290" s="25">
        <v>-234.04999999999973</v>
      </c>
      <c r="AH1290" s="25">
        <v>-7483.43</v>
      </c>
      <c r="AI1290" s="26">
        <v>-26465.48</v>
      </c>
    </row>
    <row r="1291" spans="1:35" x14ac:dyDescent="0.2">
      <c r="A1291" s="1">
        <v>72446</v>
      </c>
      <c r="B1291" s="40" t="s">
        <v>231</v>
      </c>
      <c r="C1291" s="1" t="s">
        <v>99</v>
      </c>
      <c r="D1291" s="2">
        <v>44349</v>
      </c>
      <c r="E1291" s="2">
        <v>44430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-107.39999999999998</v>
      </c>
      <c r="V1291" s="25">
        <v>0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-594.78999999999962</v>
      </c>
      <c r="AF1291" s="26">
        <v>-702.19</v>
      </c>
      <c r="AG1291" s="25">
        <v>0</v>
      </c>
      <c r="AH1291" s="25">
        <v>-157.73999999999998</v>
      </c>
      <c r="AI1291" s="26">
        <v>-859.93</v>
      </c>
    </row>
    <row r="1292" spans="1:35" x14ac:dyDescent="0.2">
      <c r="A1292" s="1">
        <v>72825</v>
      </c>
      <c r="B1292" s="40" t="s">
        <v>231</v>
      </c>
      <c r="C1292" s="1" t="s">
        <v>99</v>
      </c>
      <c r="D1292" s="2">
        <v>44405</v>
      </c>
      <c r="E1292" s="2">
        <v>44425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6">
        <v>0</v>
      </c>
      <c r="AG1292" s="25">
        <v>0</v>
      </c>
      <c r="AH1292" s="25">
        <v>0</v>
      </c>
      <c r="AI1292" s="26">
        <v>0</v>
      </c>
    </row>
    <row r="1293" spans="1:35" x14ac:dyDescent="0.2">
      <c r="A1293" s="1">
        <v>72899</v>
      </c>
      <c r="B1293" s="40" t="s">
        <v>231</v>
      </c>
      <c r="C1293" s="1" t="s">
        <v>99</v>
      </c>
      <c r="D1293" s="2">
        <v>44475</v>
      </c>
      <c r="E1293" s="2">
        <v>44509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-300.96000000000026</v>
      </c>
      <c r="AF1293" s="26">
        <v>-300.95999999999998</v>
      </c>
      <c r="AG1293" s="25">
        <v>0</v>
      </c>
      <c r="AH1293" s="25">
        <v>-63.98</v>
      </c>
      <c r="AI1293" s="26">
        <v>-364.94</v>
      </c>
    </row>
    <row r="1294" spans="1:35" x14ac:dyDescent="0.2">
      <c r="A1294" s="1" t="s">
        <v>175</v>
      </c>
      <c r="B1294" s="40" t="s">
        <v>231</v>
      </c>
      <c r="C1294" s="1" t="s">
        <v>99</v>
      </c>
      <c r="D1294" s="2">
        <v>44298</v>
      </c>
      <c r="E1294" s="2">
        <v>44768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-4.6499999999999773</v>
      </c>
      <c r="AC1294" s="25">
        <v>0</v>
      </c>
      <c r="AD1294" s="25">
        <v>0</v>
      </c>
      <c r="AE1294" s="25">
        <v>0</v>
      </c>
      <c r="AF1294" s="26">
        <v>-4.6500000000000004</v>
      </c>
      <c r="AG1294" s="25">
        <v>0</v>
      </c>
      <c r="AH1294" s="25">
        <v>-0.95</v>
      </c>
      <c r="AI1294" s="26">
        <v>-5.6</v>
      </c>
    </row>
    <row r="1295" spans="1:35" x14ac:dyDescent="0.2">
      <c r="A1295" s="1" t="s">
        <v>176</v>
      </c>
      <c r="B1295" s="40" t="s">
        <v>231</v>
      </c>
      <c r="C1295" s="1" t="s">
        <v>99</v>
      </c>
      <c r="D1295" s="2">
        <v>41992</v>
      </c>
      <c r="E1295" s="2">
        <v>42650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  <c r="V1295" s="25">
        <v>0</v>
      </c>
      <c r="W1295" s="25">
        <v>0</v>
      </c>
      <c r="X1295" s="25">
        <v>0</v>
      </c>
      <c r="Y1295" s="25">
        <v>0</v>
      </c>
      <c r="Z1295" s="25">
        <v>0</v>
      </c>
      <c r="AA1295" s="25">
        <v>0</v>
      </c>
      <c r="AB1295" s="25">
        <v>0</v>
      </c>
      <c r="AC1295" s="25">
        <v>0</v>
      </c>
      <c r="AD1295" s="25">
        <v>0</v>
      </c>
      <c r="AE1295" s="25">
        <v>0</v>
      </c>
      <c r="AF1295" s="26">
        <v>0</v>
      </c>
      <c r="AG1295" s="25">
        <v>0</v>
      </c>
      <c r="AH1295" s="25">
        <v>0</v>
      </c>
      <c r="AI1295" s="26">
        <v>0</v>
      </c>
    </row>
    <row r="1296" spans="1:35" x14ac:dyDescent="0.2">
      <c r="A1296" s="1">
        <v>71687</v>
      </c>
      <c r="B1296" s="40" t="s">
        <v>231</v>
      </c>
      <c r="C1296" s="1" t="s">
        <v>99</v>
      </c>
      <c r="D1296" s="2">
        <v>44167</v>
      </c>
      <c r="E1296" s="2">
        <v>44590</v>
      </c>
      <c r="F1296" s="25">
        <v>0</v>
      </c>
      <c r="G1296" s="25">
        <v>0</v>
      </c>
      <c r="H1296" s="25">
        <v>0</v>
      </c>
      <c r="I1296" s="25">
        <v>0</v>
      </c>
      <c r="J1296" s="25">
        <v>-23.790000000000191</v>
      </c>
      <c r="K1296" s="25">
        <v>0</v>
      </c>
      <c r="L1296" s="25">
        <v>0</v>
      </c>
      <c r="M1296" s="25">
        <v>0</v>
      </c>
      <c r="N1296" s="25">
        <v>-126.32000000000019</v>
      </c>
      <c r="O1296" s="25">
        <v>0</v>
      </c>
      <c r="P1296" s="25">
        <v>0</v>
      </c>
      <c r="Q1296" s="25">
        <v>0</v>
      </c>
      <c r="R1296" s="25">
        <v>0</v>
      </c>
      <c r="S1296" s="25">
        <v>-32.340000000000003</v>
      </c>
      <c r="T1296" s="25">
        <v>-51.95</v>
      </c>
      <c r="U1296" s="25">
        <v>0</v>
      </c>
      <c r="V1296" s="25">
        <v>-352.56000000000023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-1569.2700000000013</v>
      </c>
      <c r="AF1296" s="26">
        <v>-2156.23</v>
      </c>
      <c r="AG1296" s="25">
        <v>0</v>
      </c>
      <c r="AH1296" s="25">
        <v>-463.45999999999992</v>
      </c>
      <c r="AI1296" s="26">
        <v>-2619.69</v>
      </c>
    </row>
    <row r="1297" spans="1:35" x14ac:dyDescent="0.2">
      <c r="A1297" s="1">
        <v>66166</v>
      </c>
      <c r="B1297" s="40" t="s">
        <v>231</v>
      </c>
      <c r="C1297" s="1" t="s">
        <v>99</v>
      </c>
      <c r="D1297" s="2">
        <v>42326</v>
      </c>
      <c r="E1297" s="2">
        <v>43219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0</v>
      </c>
      <c r="W1297" s="25">
        <v>0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6">
        <v>0</v>
      </c>
      <c r="AG1297" s="25">
        <v>0</v>
      </c>
      <c r="AH1297" s="25">
        <v>0</v>
      </c>
      <c r="AI1297" s="26">
        <v>0</v>
      </c>
    </row>
    <row r="1298" spans="1:35" x14ac:dyDescent="0.2">
      <c r="A1298" s="1">
        <v>74773</v>
      </c>
      <c r="B1298" s="40" t="s">
        <v>231</v>
      </c>
      <c r="C1298" s="1" t="s">
        <v>99</v>
      </c>
      <c r="D1298" s="2">
        <v>44874</v>
      </c>
      <c r="E1298" s="2">
        <v>44887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0</v>
      </c>
      <c r="W1298" s="25">
        <v>0</v>
      </c>
      <c r="X1298" s="25">
        <v>0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6">
        <v>0</v>
      </c>
      <c r="AG1298" s="25">
        <v>0</v>
      </c>
      <c r="AH1298" s="25">
        <v>0</v>
      </c>
      <c r="AI1298" s="26">
        <v>0</v>
      </c>
    </row>
    <row r="1299" spans="1:35" x14ac:dyDescent="0.2">
      <c r="A1299" s="1" t="s">
        <v>177</v>
      </c>
      <c r="B1299" s="40" t="s">
        <v>231</v>
      </c>
      <c r="C1299" s="1" t="s">
        <v>99</v>
      </c>
      <c r="D1299" s="2">
        <v>42725</v>
      </c>
      <c r="E1299" s="2">
        <v>43782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-8.2399999999997817</v>
      </c>
      <c r="N1299" s="25">
        <v>-916.2299999999999</v>
      </c>
      <c r="O1299" s="25">
        <v>0</v>
      </c>
      <c r="P1299" s="25">
        <v>-19.180000000000007</v>
      </c>
      <c r="Q1299" s="25">
        <v>0</v>
      </c>
      <c r="R1299" s="25">
        <v>-25.56</v>
      </c>
      <c r="S1299" s="25">
        <v>-6.81</v>
      </c>
      <c r="T1299" s="25">
        <v>-255.53000000000006</v>
      </c>
      <c r="U1299" s="25">
        <v>-2227.9499999999998</v>
      </c>
      <c r="V1299" s="25">
        <v>-3393.53</v>
      </c>
      <c r="W1299" s="25">
        <v>0</v>
      </c>
      <c r="X1299" s="25">
        <v>0</v>
      </c>
      <c r="Y1299" s="25">
        <v>0</v>
      </c>
      <c r="Z1299" s="25">
        <v>0</v>
      </c>
      <c r="AA1299" s="25">
        <v>-2.48</v>
      </c>
      <c r="AB1299" s="25">
        <v>-1090.53</v>
      </c>
      <c r="AC1299" s="25">
        <v>0</v>
      </c>
      <c r="AD1299" s="25">
        <v>0</v>
      </c>
      <c r="AE1299" s="25">
        <v>-17570.8</v>
      </c>
      <c r="AF1299" s="26">
        <v>-25516.84</v>
      </c>
      <c r="AG1299" s="25">
        <v>-699.13000000000011</v>
      </c>
      <c r="AH1299" s="25">
        <v>-7604.86</v>
      </c>
      <c r="AI1299" s="26">
        <v>-33820.83</v>
      </c>
    </row>
    <row r="1300" spans="1:35" x14ac:dyDescent="0.2">
      <c r="A1300" s="1">
        <v>71826</v>
      </c>
      <c r="B1300" s="40" t="s">
        <v>231</v>
      </c>
      <c r="C1300" s="1" t="s">
        <v>99</v>
      </c>
      <c r="D1300" s="2">
        <v>44181</v>
      </c>
      <c r="E1300" s="2">
        <v>44191</v>
      </c>
      <c r="F1300" s="25">
        <v>0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-184.55</v>
      </c>
      <c r="W1300" s="25">
        <v>0</v>
      </c>
      <c r="X1300" s="25">
        <v>0</v>
      </c>
      <c r="Y1300" s="25">
        <v>0</v>
      </c>
      <c r="Z1300" s="25">
        <v>0</v>
      </c>
      <c r="AA1300" s="25">
        <v>0</v>
      </c>
      <c r="AB1300" s="25">
        <v>0</v>
      </c>
      <c r="AC1300" s="25">
        <v>0</v>
      </c>
      <c r="AD1300" s="25">
        <v>0</v>
      </c>
      <c r="AE1300" s="25">
        <v>-123.5200000000001</v>
      </c>
      <c r="AF1300" s="26">
        <v>-308.07</v>
      </c>
      <c r="AG1300" s="25">
        <v>-6.6399999999999935</v>
      </c>
      <c r="AH1300" s="25">
        <v>-78.140000000000015</v>
      </c>
      <c r="AI1300" s="26">
        <v>-392.85</v>
      </c>
    </row>
    <row r="1301" spans="1:35" x14ac:dyDescent="0.2">
      <c r="A1301" s="1">
        <v>68281</v>
      </c>
      <c r="B1301" s="40" t="s">
        <v>231</v>
      </c>
      <c r="C1301" s="1" t="s">
        <v>99</v>
      </c>
      <c r="D1301" s="2">
        <v>42914</v>
      </c>
      <c r="E1301" s="2">
        <v>43291</v>
      </c>
      <c r="F1301" s="25">
        <v>0</v>
      </c>
      <c r="G1301" s="25">
        <v>0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0</v>
      </c>
      <c r="W1301" s="25">
        <v>0</v>
      </c>
      <c r="X1301" s="25">
        <v>0</v>
      </c>
      <c r="Y1301" s="25">
        <v>0</v>
      </c>
      <c r="Z1301" s="25">
        <v>0</v>
      </c>
      <c r="AA1301" s="25">
        <v>0</v>
      </c>
      <c r="AB1301" s="25">
        <v>0</v>
      </c>
      <c r="AC1301" s="25">
        <v>0</v>
      </c>
      <c r="AD1301" s="25">
        <v>0</v>
      </c>
      <c r="AE1301" s="25">
        <v>0</v>
      </c>
      <c r="AF1301" s="26">
        <v>0</v>
      </c>
      <c r="AG1301" s="25">
        <v>0</v>
      </c>
      <c r="AH1301" s="25">
        <v>0</v>
      </c>
      <c r="AI1301" s="26">
        <v>0</v>
      </c>
    </row>
    <row r="1302" spans="1:35" x14ac:dyDescent="0.2">
      <c r="A1302" s="1">
        <v>67311</v>
      </c>
      <c r="B1302" s="40" t="s">
        <v>231</v>
      </c>
      <c r="C1302" s="1" t="s">
        <v>99</v>
      </c>
      <c r="D1302" s="2">
        <v>42613</v>
      </c>
      <c r="E1302" s="2">
        <v>43411</v>
      </c>
      <c r="F1302" s="25">
        <v>0</v>
      </c>
      <c r="G1302" s="25">
        <v>0</v>
      </c>
      <c r="H1302" s="25">
        <v>0</v>
      </c>
      <c r="I1302" s="25">
        <v>0</v>
      </c>
      <c r="J1302" s="25">
        <v>0</v>
      </c>
      <c r="K1302" s="25">
        <v>0</v>
      </c>
      <c r="L1302" s="25">
        <v>0</v>
      </c>
      <c r="M1302" s="25">
        <v>-5.999999999994543E-2</v>
      </c>
      <c r="N1302" s="25">
        <v>-1678.73</v>
      </c>
      <c r="O1302" s="25">
        <v>0</v>
      </c>
      <c r="P1302" s="25">
        <v>0</v>
      </c>
      <c r="Q1302" s="25">
        <v>0</v>
      </c>
      <c r="R1302" s="25">
        <v>-3.31</v>
      </c>
      <c r="S1302" s="25">
        <v>0</v>
      </c>
      <c r="T1302" s="25">
        <v>0</v>
      </c>
      <c r="U1302" s="25">
        <v>-51.909999999999968</v>
      </c>
      <c r="V1302" s="25">
        <v>-579.73999999999955</v>
      </c>
      <c r="W1302" s="25">
        <v>0</v>
      </c>
      <c r="X1302" s="25">
        <v>0</v>
      </c>
      <c r="Y1302" s="25">
        <v>0</v>
      </c>
      <c r="Z1302" s="25">
        <v>0</v>
      </c>
      <c r="AA1302" s="25">
        <v>-21.27</v>
      </c>
      <c r="AB1302" s="25">
        <v>-7550.21</v>
      </c>
      <c r="AC1302" s="25">
        <v>0</v>
      </c>
      <c r="AD1302" s="25">
        <v>-8942.0800000000017</v>
      </c>
      <c r="AE1302" s="25">
        <v>-27477.159999999996</v>
      </c>
      <c r="AF1302" s="26">
        <v>-46304.47</v>
      </c>
      <c r="AG1302" s="25">
        <v>0</v>
      </c>
      <c r="AH1302" s="25">
        <v>-8928.3900000000012</v>
      </c>
      <c r="AI1302" s="26">
        <v>-55232.86</v>
      </c>
    </row>
    <row r="1303" spans="1:35" x14ac:dyDescent="0.2">
      <c r="A1303" s="1">
        <v>69035</v>
      </c>
      <c r="B1303" s="40" t="s">
        <v>231</v>
      </c>
      <c r="C1303" s="1" t="s">
        <v>99</v>
      </c>
      <c r="D1303" s="2">
        <v>43201</v>
      </c>
      <c r="E1303" s="2">
        <v>44579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0</v>
      </c>
      <c r="W1303" s="25">
        <v>0</v>
      </c>
      <c r="X1303" s="25">
        <v>0</v>
      </c>
      <c r="Y1303" s="25">
        <v>0</v>
      </c>
      <c r="Z1303" s="25">
        <v>0</v>
      </c>
      <c r="AA1303" s="25">
        <v>0</v>
      </c>
      <c r="AB1303" s="25">
        <v>0</v>
      </c>
      <c r="AC1303" s="25">
        <v>0</v>
      </c>
      <c r="AD1303" s="25">
        <v>0</v>
      </c>
      <c r="AE1303" s="25">
        <v>0</v>
      </c>
      <c r="AF1303" s="26">
        <v>0</v>
      </c>
      <c r="AG1303" s="25">
        <v>0</v>
      </c>
      <c r="AH1303" s="25">
        <v>0</v>
      </c>
      <c r="AI1303" s="26">
        <v>0</v>
      </c>
    </row>
    <row r="1304" spans="1:35" x14ac:dyDescent="0.2">
      <c r="A1304" s="1">
        <v>69156</v>
      </c>
      <c r="B1304" s="40" t="s">
        <v>231</v>
      </c>
      <c r="C1304" s="1" t="s">
        <v>99</v>
      </c>
      <c r="D1304" s="2">
        <v>43383</v>
      </c>
      <c r="E1304" s="2">
        <v>43501</v>
      </c>
      <c r="F1304" s="25">
        <v>0</v>
      </c>
      <c r="G1304" s="25">
        <v>0</v>
      </c>
      <c r="H1304" s="25">
        <v>0</v>
      </c>
      <c r="I1304" s="25">
        <v>0</v>
      </c>
      <c r="J1304" s="25">
        <v>0</v>
      </c>
      <c r="K1304" s="25">
        <v>0</v>
      </c>
      <c r="L1304" s="25">
        <v>0</v>
      </c>
      <c r="M1304" s="25">
        <v>-77.970000000000027</v>
      </c>
      <c r="N1304" s="25">
        <v>-301.70999999999981</v>
      </c>
      <c r="O1304" s="25">
        <v>0</v>
      </c>
      <c r="P1304" s="25">
        <v>-79.389999999999986</v>
      </c>
      <c r="Q1304" s="25">
        <v>-21.08</v>
      </c>
      <c r="R1304" s="25">
        <v>-6.62</v>
      </c>
      <c r="S1304" s="25">
        <v>0</v>
      </c>
      <c r="T1304" s="25">
        <v>-69.410000000000153</v>
      </c>
      <c r="U1304" s="25">
        <v>-1072.9400000000003</v>
      </c>
      <c r="V1304" s="25">
        <v>-186.54000000000002</v>
      </c>
      <c r="W1304" s="25">
        <v>0</v>
      </c>
      <c r="X1304" s="25">
        <v>0</v>
      </c>
      <c r="Y1304" s="25">
        <v>0</v>
      </c>
      <c r="Z1304" s="25">
        <v>0</v>
      </c>
      <c r="AA1304" s="25">
        <v>0</v>
      </c>
      <c r="AB1304" s="25">
        <v>0</v>
      </c>
      <c r="AC1304" s="25">
        <v>0</v>
      </c>
      <c r="AD1304" s="25">
        <v>0</v>
      </c>
      <c r="AE1304" s="25">
        <v>-2854.91</v>
      </c>
      <c r="AF1304" s="26">
        <v>-4670.57</v>
      </c>
      <c r="AG1304" s="25">
        <v>-154.89000000000007</v>
      </c>
      <c r="AH1304" s="25">
        <v>-1267.8700000000001</v>
      </c>
      <c r="AI1304" s="26">
        <v>-6093.33</v>
      </c>
    </row>
    <row r="1305" spans="1:35" x14ac:dyDescent="0.2">
      <c r="A1305" s="1">
        <v>73895</v>
      </c>
      <c r="B1305" s="40" t="s">
        <v>231</v>
      </c>
      <c r="C1305" s="1" t="s">
        <v>99</v>
      </c>
      <c r="D1305" s="2">
        <v>44671</v>
      </c>
      <c r="E1305" s="2">
        <v>44680</v>
      </c>
      <c r="F1305" s="25">
        <v>0</v>
      </c>
      <c r="G1305" s="25">
        <v>0</v>
      </c>
      <c r="H1305" s="25">
        <v>0</v>
      </c>
      <c r="I1305" s="25">
        <v>0</v>
      </c>
      <c r="J1305" s="25">
        <v>0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0</v>
      </c>
      <c r="W1305" s="25">
        <v>0</v>
      </c>
      <c r="X1305" s="25">
        <v>0</v>
      </c>
      <c r="Y1305" s="25">
        <v>0</v>
      </c>
      <c r="Z1305" s="25">
        <v>0</v>
      </c>
      <c r="AA1305" s="25">
        <v>0</v>
      </c>
      <c r="AB1305" s="25">
        <v>0</v>
      </c>
      <c r="AC1305" s="25">
        <v>0</v>
      </c>
      <c r="AD1305" s="25">
        <v>0</v>
      </c>
      <c r="AE1305" s="25">
        <v>0</v>
      </c>
      <c r="AF1305" s="26">
        <v>0</v>
      </c>
      <c r="AG1305" s="25">
        <v>0</v>
      </c>
      <c r="AH1305" s="25">
        <v>0</v>
      </c>
      <c r="AI1305" s="26">
        <v>0</v>
      </c>
    </row>
    <row r="1306" spans="1:35" x14ac:dyDescent="0.2">
      <c r="A1306" s="1">
        <v>73455</v>
      </c>
      <c r="B1306" s="40" t="s">
        <v>231</v>
      </c>
      <c r="C1306" s="1" t="s">
        <v>99</v>
      </c>
      <c r="D1306" s="2">
        <v>44566</v>
      </c>
      <c r="E1306" s="2">
        <v>44690</v>
      </c>
      <c r="F1306" s="25">
        <v>0</v>
      </c>
      <c r="G1306" s="25">
        <v>0</v>
      </c>
      <c r="H1306" s="25">
        <v>0</v>
      </c>
      <c r="I1306" s="25">
        <v>0</v>
      </c>
      <c r="J1306" s="25">
        <v>0</v>
      </c>
      <c r="K1306" s="25">
        <v>0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0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0</v>
      </c>
      <c r="AC1306" s="25">
        <v>0</v>
      </c>
      <c r="AD1306" s="25">
        <v>0</v>
      </c>
      <c r="AE1306" s="25">
        <v>0</v>
      </c>
      <c r="AF1306" s="26">
        <v>0</v>
      </c>
      <c r="AG1306" s="25">
        <v>0</v>
      </c>
      <c r="AH1306" s="25">
        <v>0</v>
      </c>
      <c r="AI1306" s="26">
        <v>0</v>
      </c>
    </row>
    <row r="1307" spans="1:35" x14ac:dyDescent="0.2">
      <c r="A1307" s="1">
        <v>33431</v>
      </c>
      <c r="B1307" s="40" t="s">
        <v>231</v>
      </c>
      <c r="C1307" s="1" t="s">
        <v>99</v>
      </c>
      <c r="D1307" s="2">
        <v>41992</v>
      </c>
      <c r="E1307" s="2">
        <v>44684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-549.37</v>
      </c>
      <c r="N1307" s="25">
        <v>-4998.0299999999988</v>
      </c>
      <c r="O1307" s="25">
        <v>0</v>
      </c>
      <c r="P1307" s="25">
        <v>-78.199999999999875</v>
      </c>
      <c r="Q1307" s="25">
        <v>0</v>
      </c>
      <c r="R1307" s="25">
        <v>0</v>
      </c>
      <c r="S1307" s="25">
        <v>0</v>
      </c>
      <c r="T1307" s="25">
        <v>-122.17999999999992</v>
      </c>
      <c r="U1307" s="25">
        <v>-258.4799999999999</v>
      </c>
      <c r="V1307" s="25">
        <v>-7837.34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-362.71000000000009</v>
      </c>
      <c r="AC1307" s="25">
        <v>0</v>
      </c>
      <c r="AD1307" s="25">
        <v>0</v>
      </c>
      <c r="AE1307" s="25">
        <v>-901.39000000000306</v>
      </c>
      <c r="AF1307" s="26">
        <v>-15107.7</v>
      </c>
      <c r="AG1307" s="25">
        <v>0</v>
      </c>
      <c r="AH1307" s="25">
        <v>-3481.2700000000018</v>
      </c>
      <c r="AI1307" s="26">
        <v>-18588.97</v>
      </c>
    </row>
    <row r="1308" spans="1:35" x14ac:dyDescent="0.2">
      <c r="A1308" s="1">
        <v>64614</v>
      </c>
      <c r="B1308" s="40" t="s">
        <v>231</v>
      </c>
      <c r="C1308" s="1" t="s">
        <v>99</v>
      </c>
      <c r="D1308" s="2">
        <v>41992</v>
      </c>
      <c r="E1308" s="2">
        <v>42549</v>
      </c>
      <c r="F1308" s="25">
        <v>0</v>
      </c>
      <c r="G1308" s="25">
        <v>0</v>
      </c>
      <c r="H1308" s="25">
        <v>0</v>
      </c>
      <c r="I1308" s="25">
        <v>0</v>
      </c>
      <c r="J1308" s="25">
        <v>0</v>
      </c>
      <c r="K1308" s="25">
        <v>0</v>
      </c>
      <c r="L1308" s="25">
        <v>0</v>
      </c>
      <c r="M1308" s="25">
        <v>0</v>
      </c>
      <c r="N1308" s="25">
        <v>-707.18000000000006</v>
      </c>
      <c r="O1308" s="25">
        <v>0</v>
      </c>
      <c r="P1308" s="25">
        <v>-242.37000000000012</v>
      </c>
      <c r="Q1308" s="25">
        <v>-4.9000000000000004</v>
      </c>
      <c r="R1308" s="25">
        <v>-27.899999999999878</v>
      </c>
      <c r="S1308" s="25">
        <v>-53.659999999999975</v>
      </c>
      <c r="T1308" s="25">
        <v>-225.77999999999992</v>
      </c>
      <c r="U1308" s="25">
        <v>-1884.7899999999997</v>
      </c>
      <c r="V1308" s="25">
        <v>-3333.3999999999996</v>
      </c>
      <c r="W1308" s="25">
        <v>-12.42</v>
      </c>
      <c r="X1308" s="25">
        <v>-26.74</v>
      </c>
      <c r="Y1308" s="25">
        <v>0</v>
      </c>
      <c r="Z1308" s="25">
        <v>-566.19999999999993</v>
      </c>
      <c r="AA1308" s="25">
        <v>-922.4</v>
      </c>
      <c r="AB1308" s="25">
        <v>0</v>
      </c>
      <c r="AC1308" s="25">
        <v>0</v>
      </c>
      <c r="AD1308" s="25">
        <v>0</v>
      </c>
      <c r="AE1308" s="25">
        <v>-17886.22</v>
      </c>
      <c r="AF1308" s="26">
        <v>-25893.96</v>
      </c>
      <c r="AG1308" s="25">
        <v>-381.49000000000012</v>
      </c>
      <c r="AH1308" s="25">
        <v>-12628.3</v>
      </c>
      <c r="AI1308" s="26">
        <v>-38903.75</v>
      </c>
    </row>
    <row r="1309" spans="1:35" x14ac:dyDescent="0.2">
      <c r="A1309" s="1">
        <v>67903</v>
      </c>
      <c r="B1309" s="40" t="s">
        <v>231</v>
      </c>
      <c r="C1309" s="1" t="s">
        <v>99</v>
      </c>
      <c r="D1309" s="2">
        <v>42788</v>
      </c>
      <c r="E1309" s="2">
        <v>42810</v>
      </c>
      <c r="F1309" s="25">
        <v>0</v>
      </c>
      <c r="G1309" s="25">
        <v>0</v>
      </c>
      <c r="H1309" s="25">
        <v>0</v>
      </c>
      <c r="I1309" s="25">
        <v>0</v>
      </c>
      <c r="J1309" s="25">
        <v>0</v>
      </c>
      <c r="K1309" s="25">
        <v>0</v>
      </c>
      <c r="L1309" s="25">
        <v>0</v>
      </c>
      <c r="M1309" s="25">
        <v>0</v>
      </c>
      <c r="N1309" s="25">
        <v>0</v>
      </c>
      <c r="O1309" s="25">
        <v>0</v>
      </c>
      <c r="P1309" s="25">
        <v>0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0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-356.35000000000008</v>
      </c>
      <c r="AC1309" s="25">
        <v>0</v>
      </c>
      <c r="AD1309" s="25">
        <v>0</v>
      </c>
      <c r="AE1309" s="25">
        <v>-587.80999999999995</v>
      </c>
      <c r="AF1309" s="26">
        <v>-944.16</v>
      </c>
      <c r="AG1309" s="25">
        <v>0</v>
      </c>
      <c r="AH1309" s="25">
        <v>-203.09</v>
      </c>
      <c r="AI1309" s="26">
        <v>-1147.25</v>
      </c>
    </row>
    <row r="1310" spans="1:35" x14ac:dyDescent="0.2">
      <c r="A1310" s="1">
        <v>66151</v>
      </c>
      <c r="B1310" s="40" t="s">
        <v>231</v>
      </c>
      <c r="C1310" s="1" t="s">
        <v>99</v>
      </c>
      <c r="D1310" s="2">
        <v>42319</v>
      </c>
      <c r="E1310" s="2">
        <v>42373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0</v>
      </c>
      <c r="M1310" s="25">
        <v>0</v>
      </c>
      <c r="N1310" s="25">
        <v>0</v>
      </c>
      <c r="O1310" s="25">
        <v>-53.910000000000053</v>
      </c>
      <c r="P1310" s="25">
        <v>-52.069999999999993</v>
      </c>
      <c r="Q1310" s="25">
        <v>0</v>
      </c>
      <c r="R1310" s="25">
        <v>0</v>
      </c>
      <c r="S1310" s="25">
        <v>0</v>
      </c>
      <c r="T1310" s="25">
        <v>0</v>
      </c>
      <c r="U1310" s="25">
        <v>0</v>
      </c>
      <c r="V1310" s="25">
        <v>0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-102.43000000000004</v>
      </c>
      <c r="AF1310" s="26">
        <v>-208.41</v>
      </c>
      <c r="AG1310" s="25">
        <v>0</v>
      </c>
      <c r="AH1310" s="25">
        <v>-107.71999999999998</v>
      </c>
      <c r="AI1310" s="26">
        <v>-316.13</v>
      </c>
    </row>
    <row r="1311" spans="1:35" x14ac:dyDescent="0.2">
      <c r="A1311" s="1">
        <v>70554</v>
      </c>
      <c r="B1311" s="40" t="s">
        <v>231</v>
      </c>
      <c r="C1311" s="1" t="s">
        <v>99</v>
      </c>
      <c r="D1311" s="2">
        <v>43712</v>
      </c>
      <c r="E1311" s="2">
        <v>43748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-39.049999999999969</v>
      </c>
      <c r="O1311" s="25">
        <v>0</v>
      </c>
      <c r="P1311" s="25">
        <v>0</v>
      </c>
      <c r="Q1311" s="25">
        <v>0</v>
      </c>
      <c r="R1311" s="25">
        <v>-3.41</v>
      </c>
      <c r="S1311" s="25">
        <v>0</v>
      </c>
      <c r="T1311" s="25">
        <v>0</v>
      </c>
      <c r="U1311" s="25">
        <v>0</v>
      </c>
      <c r="V1311" s="25">
        <v>0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-34.100000000000051</v>
      </c>
      <c r="AF1311" s="26">
        <v>-76.56</v>
      </c>
      <c r="AG1311" s="25">
        <v>0</v>
      </c>
      <c r="AH1311" s="25">
        <v>-23.49</v>
      </c>
      <c r="AI1311" s="26">
        <v>-100.05</v>
      </c>
    </row>
    <row r="1312" spans="1:35" x14ac:dyDescent="0.2">
      <c r="A1312" s="1">
        <v>65458</v>
      </c>
      <c r="B1312" s="40" t="s">
        <v>231</v>
      </c>
      <c r="C1312" s="1" t="s">
        <v>99</v>
      </c>
      <c r="D1312" s="2">
        <v>42207</v>
      </c>
      <c r="E1312" s="2">
        <v>44498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-1339.07</v>
      </c>
      <c r="N1312" s="25">
        <v>-631.28000000000009</v>
      </c>
      <c r="O1312" s="25">
        <v>0</v>
      </c>
      <c r="P1312" s="25">
        <v>-183.08</v>
      </c>
      <c r="Q1312" s="25">
        <v>-2.0000000000000639</v>
      </c>
      <c r="R1312" s="25">
        <v>0</v>
      </c>
      <c r="S1312" s="25">
        <v>-6.03</v>
      </c>
      <c r="T1312" s="25">
        <v>-12.160000000000061</v>
      </c>
      <c r="U1312" s="25">
        <v>-1118.8600000000004</v>
      </c>
      <c r="V1312" s="25">
        <v>-2370.85</v>
      </c>
      <c r="W1312" s="25">
        <v>0</v>
      </c>
      <c r="X1312" s="25">
        <v>0</v>
      </c>
      <c r="Y1312" s="25">
        <v>0</v>
      </c>
      <c r="Z1312" s="25">
        <v>0</v>
      </c>
      <c r="AA1312" s="25">
        <v>-253.92000000000002</v>
      </c>
      <c r="AB1312" s="25">
        <v>-219.58000000000007</v>
      </c>
      <c r="AC1312" s="25">
        <v>0</v>
      </c>
      <c r="AD1312" s="25">
        <v>0</v>
      </c>
      <c r="AE1312" s="25">
        <v>-26843.960000000003</v>
      </c>
      <c r="AF1312" s="26">
        <v>-32980.79</v>
      </c>
      <c r="AG1312" s="25">
        <v>-261.37000000000012</v>
      </c>
      <c r="AH1312" s="25">
        <v>-13406.030000000026</v>
      </c>
      <c r="AI1312" s="26">
        <v>-46648.19</v>
      </c>
    </row>
    <row r="1313" spans="1:35" x14ac:dyDescent="0.2">
      <c r="A1313" s="1">
        <v>60747</v>
      </c>
      <c r="B1313" s="40" t="s">
        <v>231</v>
      </c>
      <c r="C1313" s="1" t="s">
        <v>99</v>
      </c>
      <c r="D1313" s="2">
        <v>41992</v>
      </c>
      <c r="E1313" s="2">
        <v>43551</v>
      </c>
      <c r="F1313" s="25">
        <v>-6.7459999999999809</v>
      </c>
      <c r="G1313" s="25">
        <v>-1.5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-845.39</v>
      </c>
      <c r="N1313" s="25">
        <v>-615.71999999999969</v>
      </c>
      <c r="O1313" s="25">
        <v>0</v>
      </c>
      <c r="P1313" s="25">
        <v>-143.3599999999999</v>
      </c>
      <c r="Q1313" s="25">
        <v>-164.37999999999994</v>
      </c>
      <c r="R1313" s="25">
        <v>-63.339999999999741</v>
      </c>
      <c r="S1313" s="25">
        <v>-14.42</v>
      </c>
      <c r="T1313" s="25">
        <v>-535.12999999999977</v>
      </c>
      <c r="U1313" s="25">
        <v>-4061.0399999999986</v>
      </c>
      <c r="V1313" s="25">
        <v>-4449.369999999999</v>
      </c>
      <c r="W1313" s="25">
        <v>0</v>
      </c>
      <c r="X1313" s="25">
        <v>0</v>
      </c>
      <c r="Y1313" s="25">
        <v>0</v>
      </c>
      <c r="Z1313" s="25">
        <v>0</v>
      </c>
      <c r="AA1313" s="25">
        <v>-7.0400000000001128</v>
      </c>
      <c r="AB1313" s="25">
        <v>0</v>
      </c>
      <c r="AC1313" s="25">
        <v>0</v>
      </c>
      <c r="AD1313" s="25">
        <v>0</v>
      </c>
      <c r="AE1313" s="25">
        <v>-11917.719999999998</v>
      </c>
      <c r="AF1313" s="26">
        <v>-22825.16</v>
      </c>
      <c r="AG1313" s="25">
        <v>-916.17399999999986</v>
      </c>
      <c r="AH1313" s="25">
        <v>-10050.069999999976</v>
      </c>
      <c r="AI1313" s="26">
        <v>-33791.4</v>
      </c>
    </row>
    <row r="1314" spans="1:35" x14ac:dyDescent="0.2">
      <c r="A1314" s="1">
        <v>69763</v>
      </c>
      <c r="B1314" s="40" t="s">
        <v>231</v>
      </c>
      <c r="C1314" s="1" t="s">
        <v>99</v>
      </c>
      <c r="D1314" s="2">
        <v>43593</v>
      </c>
      <c r="E1314" s="2">
        <v>44313</v>
      </c>
      <c r="F1314" s="25">
        <v>0</v>
      </c>
      <c r="G1314" s="25">
        <v>0</v>
      </c>
      <c r="H1314" s="25">
        <v>0</v>
      </c>
      <c r="I1314" s="25">
        <v>0</v>
      </c>
      <c r="J1314" s="25">
        <v>0</v>
      </c>
      <c r="K1314" s="25">
        <v>0</v>
      </c>
      <c r="L1314" s="25">
        <v>0</v>
      </c>
      <c r="M1314" s="25">
        <v>0</v>
      </c>
      <c r="N1314" s="25">
        <v>0</v>
      </c>
      <c r="O1314" s="25">
        <v>0</v>
      </c>
      <c r="P1314" s="25">
        <v>0</v>
      </c>
      <c r="Q1314" s="25">
        <v>0</v>
      </c>
      <c r="R1314" s="25">
        <v>0</v>
      </c>
      <c r="S1314" s="25">
        <v>0</v>
      </c>
      <c r="T1314" s="25">
        <v>0</v>
      </c>
      <c r="U1314" s="25">
        <v>0</v>
      </c>
      <c r="V1314" s="25">
        <v>0</v>
      </c>
      <c r="W1314" s="25">
        <v>0</v>
      </c>
      <c r="X1314" s="25">
        <v>0</v>
      </c>
      <c r="Y1314" s="25">
        <v>0</v>
      </c>
      <c r="Z1314" s="25">
        <v>0</v>
      </c>
      <c r="AA1314" s="25">
        <v>0</v>
      </c>
      <c r="AB1314" s="25">
        <v>0</v>
      </c>
      <c r="AC1314" s="25">
        <v>0</v>
      </c>
      <c r="AD1314" s="25">
        <v>0</v>
      </c>
      <c r="AE1314" s="25">
        <v>0</v>
      </c>
      <c r="AF1314" s="26">
        <v>0</v>
      </c>
      <c r="AG1314" s="25">
        <v>0</v>
      </c>
      <c r="AH1314" s="25">
        <v>0</v>
      </c>
      <c r="AI1314" s="26">
        <v>0</v>
      </c>
    </row>
    <row r="1315" spans="1:35" x14ac:dyDescent="0.2">
      <c r="A1315" s="1">
        <v>70630</v>
      </c>
      <c r="B1315" s="40" t="s">
        <v>231</v>
      </c>
      <c r="C1315" s="1" t="s">
        <v>99</v>
      </c>
      <c r="D1315" s="2">
        <v>43719</v>
      </c>
      <c r="E1315" s="2">
        <v>44209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-10.289999999999964</v>
      </c>
      <c r="O1315" s="25">
        <v>0</v>
      </c>
      <c r="P1315" s="25">
        <v>-37.81</v>
      </c>
      <c r="Q1315" s="25">
        <v>0</v>
      </c>
      <c r="R1315" s="25">
        <v>0</v>
      </c>
      <c r="S1315" s="25">
        <v>-4.54</v>
      </c>
      <c r="T1315" s="25">
        <v>-39.200000000000003</v>
      </c>
      <c r="U1315" s="25">
        <v>-621.17999999999984</v>
      </c>
      <c r="V1315" s="25">
        <v>-899.05000000000018</v>
      </c>
      <c r="W1315" s="25">
        <v>0</v>
      </c>
      <c r="X1315" s="25">
        <v>-1.8699999999999082</v>
      </c>
      <c r="Y1315" s="25">
        <v>0</v>
      </c>
      <c r="Z1315" s="25">
        <v>-124.6</v>
      </c>
      <c r="AA1315" s="25">
        <v>0</v>
      </c>
      <c r="AB1315" s="25">
        <v>-1185.1100000000001</v>
      </c>
      <c r="AC1315" s="25">
        <v>0</v>
      </c>
      <c r="AD1315" s="25">
        <v>0</v>
      </c>
      <c r="AE1315" s="25">
        <v>-6594.3900000000031</v>
      </c>
      <c r="AF1315" s="26">
        <v>-9518.0400000000009</v>
      </c>
      <c r="AG1315" s="25">
        <v>0</v>
      </c>
      <c r="AH1315" s="25">
        <v>-1300.19</v>
      </c>
      <c r="AI1315" s="26">
        <v>-10818.23</v>
      </c>
    </row>
    <row r="1316" spans="1:35" x14ac:dyDescent="0.2">
      <c r="A1316" s="1">
        <v>67064</v>
      </c>
      <c r="B1316" s="40" t="s">
        <v>231</v>
      </c>
      <c r="C1316" s="1" t="s">
        <v>99</v>
      </c>
      <c r="D1316" s="2">
        <v>43383</v>
      </c>
      <c r="E1316" s="2">
        <v>43508</v>
      </c>
      <c r="F1316" s="25">
        <v>0</v>
      </c>
      <c r="G1316" s="25">
        <v>0</v>
      </c>
      <c r="H1316" s="25">
        <v>0</v>
      </c>
      <c r="I1316" s="25">
        <v>0</v>
      </c>
      <c r="J1316" s="25">
        <v>0</v>
      </c>
      <c r="K1316" s="25">
        <v>0</v>
      </c>
      <c r="L1316" s="25">
        <v>0</v>
      </c>
      <c r="M1316" s="25">
        <v>-775.37</v>
      </c>
      <c r="N1316" s="25">
        <v>-257.52000000000004</v>
      </c>
      <c r="O1316" s="25">
        <v>0</v>
      </c>
      <c r="P1316" s="25">
        <v>0</v>
      </c>
      <c r="Q1316" s="25">
        <v>0</v>
      </c>
      <c r="R1316" s="25">
        <v>-3.31</v>
      </c>
      <c r="S1316" s="25">
        <v>-17.010000000000222</v>
      </c>
      <c r="T1316" s="25">
        <v>-61.480000000000047</v>
      </c>
      <c r="U1316" s="25">
        <v>-1035.219999999998</v>
      </c>
      <c r="V1316" s="25">
        <v>-409.98000000000019</v>
      </c>
      <c r="W1316" s="25">
        <v>0</v>
      </c>
      <c r="X1316" s="25">
        <v>-4.1900000000000004</v>
      </c>
      <c r="Y1316" s="25">
        <v>0</v>
      </c>
      <c r="Z1316" s="25">
        <v>-312.45000000000016</v>
      </c>
      <c r="AA1316" s="25">
        <v>-311.31</v>
      </c>
      <c r="AB1316" s="25">
        <v>-159.66999999999999</v>
      </c>
      <c r="AC1316" s="25">
        <v>0</v>
      </c>
      <c r="AD1316" s="25">
        <v>0</v>
      </c>
      <c r="AE1316" s="25">
        <v>-4647.75</v>
      </c>
      <c r="AF1316" s="26">
        <v>-7995.26</v>
      </c>
      <c r="AG1316" s="25">
        <v>-743.06999999999994</v>
      </c>
      <c r="AH1316" s="25">
        <v>-2444.3800000000006</v>
      </c>
      <c r="AI1316" s="26">
        <v>-11182.71</v>
      </c>
    </row>
    <row r="1317" spans="1:35" x14ac:dyDescent="0.2">
      <c r="A1317" s="1" t="s">
        <v>178</v>
      </c>
      <c r="B1317" s="40" t="s">
        <v>231</v>
      </c>
      <c r="C1317" s="1" t="s">
        <v>99</v>
      </c>
      <c r="D1317" s="2">
        <v>42571</v>
      </c>
      <c r="E1317" s="2">
        <v>44117</v>
      </c>
      <c r="F1317" s="25">
        <v>0</v>
      </c>
      <c r="G1317" s="25">
        <v>0</v>
      </c>
      <c r="H1317" s="25">
        <v>0</v>
      </c>
      <c r="I1317" s="25">
        <v>0</v>
      </c>
      <c r="J1317" s="25">
        <v>0</v>
      </c>
      <c r="K1317" s="25">
        <v>0</v>
      </c>
      <c r="L1317" s="25">
        <v>0</v>
      </c>
      <c r="M1317" s="25">
        <v>0</v>
      </c>
      <c r="N1317" s="25">
        <v>0</v>
      </c>
      <c r="O1317" s="25">
        <v>0</v>
      </c>
      <c r="P1317" s="25">
        <v>0</v>
      </c>
      <c r="Q1317" s="25">
        <v>0</v>
      </c>
      <c r="R1317" s="25">
        <v>0</v>
      </c>
      <c r="S1317" s="25">
        <v>0</v>
      </c>
      <c r="T1317" s="25">
        <v>0</v>
      </c>
      <c r="U1317" s="25">
        <v>0</v>
      </c>
      <c r="V1317" s="25">
        <v>0</v>
      </c>
      <c r="W1317" s="25">
        <v>0</v>
      </c>
      <c r="X1317" s="25">
        <v>0</v>
      </c>
      <c r="Y1317" s="25">
        <v>0</v>
      </c>
      <c r="Z1317" s="25">
        <v>0</v>
      </c>
      <c r="AA1317" s="25">
        <v>0</v>
      </c>
      <c r="AB1317" s="25">
        <v>0</v>
      </c>
      <c r="AC1317" s="25">
        <v>0</v>
      </c>
      <c r="AD1317" s="25">
        <v>0</v>
      </c>
      <c r="AE1317" s="25">
        <v>0</v>
      </c>
      <c r="AF1317" s="26">
        <v>0</v>
      </c>
      <c r="AG1317" s="25">
        <v>-22.450000000000003</v>
      </c>
      <c r="AH1317" s="25">
        <v>-3.2700000000000005</v>
      </c>
      <c r="AI1317" s="26">
        <v>-25.72</v>
      </c>
    </row>
    <row r="1318" spans="1:35" x14ac:dyDescent="0.2">
      <c r="A1318" s="1">
        <v>68254</v>
      </c>
      <c r="B1318" s="40" t="s">
        <v>231</v>
      </c>
      <c r="C1318" s="1" t="s">
        <v>99</v>
      </c>
      <c r="D1318" s="2">
        <v>42914</v>
      </c>
      <c r="E1318" s="2">
        <v>44282</v>
      </c>
      <c r="F1318" s="25">
        <v>0</v>
      </c>
      <c r="G1318" s="25">
        <v>0</v>
      </c>
      <c r="H1318" s="25">
        <v>0</v>
      </c>
      <c r="I1318" s="25">
        <v>0</v>
      </c>
      <c r="J1318" s="25">
        <v>0</v>
      </c>
      <c r="K1318" s="25">
        <v>0</v>
      </c>
      <c r="L1318" s="25">
        <v>0</v>
      </c>
      <c r="M1318" s="25">
        <v>-236.88999999999967</v>
      </c>
      <c r="N1318" s="25">
        <v>-2254.4899999999998</v>
      </c>
      <c r="O1318" s="25">
        <v>0</v>
      </c>
      <c r="P1318" s="25">
        <v>0</v>
      </c>
      <c r="Q1318" s="25">
        <v>-57.3</v>
      </c>
      <c r="R1318" s="25">
        <v>0</v>
      </c>
      <c r="S1318" s="25">
        <v>-23.1</v>
      </c>
      <c r="T1318" s="25">
        <v>-178.78999999999991</v>
      </c>
      <c r="U1318" s="25">
        <v>-563.46000000000015</v>
      </c>
      <c r="V1318" s="25">
        <v>-2063.63</v>
      </c>
      <c r="W1318" s="25">
        <v>-53.759999999999806</v>
      </c>
      <c r="X1318" s="25">
        <v>0</v>
      </c>
      <c r="Y1318" s="25">
        <v>0</v>
      </c>
      <c r="Z1318" s="25">
        <v>-1468.05</v>
      </c>
      <c r="AA1318" s="25">
        <v>-817.40999999999974</v>
      </c>
      <c r="AB1318" s="25">
        <v>-1114.1400000000001</v>
      </c>
      <c r="AC1318" s="25">
        <v>0</v>
      </c>
      <c r="AD1318" s="25">
        <v>-646.18999999999994</v>
      </c>
      <c r="AE1318" s="25">
        <v>-41611.19</v>
      </c>
      <c r="AF1318" s="26">
        <v>-51088.4</v>
      </c>
      <c r="AG1318" s="25">
        <v>0</v>
      </c>
      <c r="AH1318" s="25">
        <v>-16948.48</v>
      </c>
      <c r="AI1318" s="26">
        <v>-68036.88</v>
      </c>
    </row>
    <row r="1319" spans="1:35" x14ac:dyDescent="0.2">
      <c r="A1319" s="1">
        <v>68751</v>
      </c>
      <c r="B1319" s="40" t="s">
        <v>231</v>
      </c>
      <c r="C1319" s="1" t="s">
        <v>99</v>
      </c>
      <c r="D1319" s="2">
        <v>43047</v>
      </c>
      <c r="E1319" s="2">
        <v>43150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-25.659999999999968</v>
      </c>
      <c r="R1319" s="25">
        <v>0</v>
      </c>
      <c r="S1319" s="25">
        <v>0</v>
      </c>
      <c r="T1319" s="25">
        <v>0</v>
      </c>
      <c r="U1319" s="25">
        <v>0</v>
      </c>
      <c r="V1319" s="25">
        <v>-308.82</v>
      </c>
      <c r="W1319" s="25">
        <v>0</v>
      </c>
      <c r="X1319" s="25">
        <v>0</v>
      </c>
      <c r="Y1319" s="25">
        <v>0</v>
      </c>
      <c r="Z1319" s="25">
        <v>0</v>
      </c>
      <c r="AA1319" s="25">
        <v>0</v>
      </c>
      <c r="AB1319" s="25">
        <v>0</v>
      </c>
      <c r="AC1319" s="25">
        <v>0</v>
      </c>
      <c r="AD1319" s="25">
        <v>0</v>
      </c>
      <c r="AE1319" s="25">
        <v>-39.839999999999925</v>
      </c>
      <c r="AF1319" s="26">
        <v>-374.32</v>
      </c>
      <c r="AG1319" s="25">
        <v>-34.79</v>
      </c>
      <c r="AH1319" s="25">
        <v>-161.31000000000003</v>
      </c>
      <c r="AI1319" s="26">
        <v>-570.41999999999996</v>
      </c>
    </row>
    <row r="1320" spans="1:35" x14ac:dyDescent="0.2">
      <c r="A1320" s="1">
        <v>64234</v>
      </c>
      <c r="B1320" s="40" t="s">
        <v>231</v>
      </c>
      <c r="C1320" s="1" t="s">
        <v>99</v>
      </c>
      <c r="D1320" s="2">
        <v>42347</v>
      </c>
      <c r="E1320" s="2">
        <v>42704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-5.0000000000068212E-2</v>
      </c>
      <c r="N1320" s="25">
        <v>-573.48999999999978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-65.3</v>
      </c>
      <c r="U1320" s="25">
        <v>-244.24</v>
      </c>
      <c r="V1320" s="25">
        <v>-91.93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-633.53999999999974</v>
      </c>
      <c r="AC1320" s="25">
        <v>0</v>
      </c>
      <c r="AD1320" s="25">
        <v>0</v>
      </c>
      <c r="AE1320" s="25">
        <v>-5382.8700000000017</v>
      </c>
      <c r="AF1320" s="26">
        <v>-6991.42</v>
      </c>
      <c r="AG1320" s="25">
        <v>0</v>
      </c>
      <c r="AH1320" s="25">
        <v>-3357.15</v>
      </c>
      <c r="AI1320" s="26">
        <v>-10348.57</v>
      </c>
    </row>
    <row r="1321" spans="1:35" x14ac:dyDescent="0.2">
      <c r="A1321" s="1">
        <v>66641</v>
      </c>
      <c r="B1321" s="40" t="s">
        <v>231</v>
      </c>
      <c r="C1321" s="1" t="s">
        <v>99</v>
      </c>
      <c r="D1321" s="2">
        <v>42354</v>
      </c>
      <c r="E1321" s="2">
        <v>42377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-402.50000000000023</v>
      </c>
      <c r="W1321" s="25">
        <v>0</v>
      </c>
      <c r="X1321" s="25">
        <v>0</v>
      </c>
      <c r="Y1321" s="25">
        <v>0</v>
      </c>
      <c r="Z1321" s="25">
        <v>0</v>
      </c>
      <c r="AA1321" s="25">
        <v>-376.9</v>
      </c>
      <c r="AB1321" s="25">
        <v>-457.9200000000003</v>
      </c>
      <c r="AC1321" s="25">
        <v>0</v>
      </c>
      <c r="AD1321" s="25">
        <v>0</v>
      </c>
      <c r="AE1321" s="25">
        <v>-2732.8999999999996</v>
      </c>
      <c r="AF1321" s="26">
        <v>-3970.22</v>
      </c>
      <c r="AG1321" s="25">
        <v>-9.2600000000000477</v>
      </c>
      <c r="AH1321" s="25">
        <v>-1134.8999999999999</v>
      </c>
      <c r="AI1321" s="26">
        <v>-5114.38</v>
      </c>
    </row>
    <row r="1322" spans="1:35" x14ac:dyDescent="0.2">
      <c r="A1322" s="1">
        <v>70987</v>
      </c>
      <c r="B1322" s="40" t="s">
        <v>231</v>
      </c>
      <c r="C1322" s="1" t="s">
        <v>99</v>
      </c>
      <c r="D1322" s="2">
        <v>43817</v>
      </c>
      <c r="E1322" s="2">
        <v>43912</v>
      </c>
      <c r="F1322" s="25">
        <v>-12.930000000000291</v>
      </c>
      <c r="G1322" s="25">
        <v>-1.5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-708.04</v>
      </c>
      <c r="N1322" s="25">
        <v>-196.32</v>
      </c>
      <c r="O1322" s="25">
        <v>0</v>
      </c>
      <c r="P1322" s="25">
        <v>0</v>
      </c>
      <c r="Q1322" s="25">
        <v>0</v>
      </c>
      <c r="R1322" s="25">
        <v>0</v>
      </c>
      <c r="S1322" s="25">
        <v>-15.89</v>
      </c>
      <c r="T1322" s="25">
        <v>-93.679999999999865</v>
      </c>
      <c r="U1322" s="25">
        <v>-239.49999999999994</v>
      </c>
      <c r="V1322" s="25">
        <v>-166.98000000000008</v>
      </c>
      <c r="W1322" s="25">
        <v>0</v>
      </c>
      <c r="X1322" s="25">
        <v>0</v>
      </c>
      <c r="Y1322" s="25">
        <v>0</v>
      </c>
      <c r="Z1322" s="25">
        <v>0</v>
      </c>
      <c r="AA1322" s="25">
        <v>-30.409999999999961</v>
      </c>
      <c r="AB1322" s="25">
        <v>0</v>
      </c>
      <c r="AC1322" s="25">
        <v>0</v>
      </c>
      <c r="AD1322" s="25">
        <v>0</v>
      </c>
      <c r="AE1322" s="25">
        <v>-3185.5000000000005</v>
      </c>
      <c r="AF1322" s="26">
        <v>-4650.75</v>
      </c>
      <c r="AG1322" s="25">
        <v>-22.43109999999993</v>
      </c>
      <c r="AH1322" s="25">
        <v>-785.33000000000015</v>
      </c>
      <c r="AI1322" s="26">
        <v>-5458.51</v>
      </c>
    </row>
    <row r="1323" spans="1:35" x14ac:dyDescent="0.2">
      <c r="A1323" s="1">
        <v>68016</v>
      </c>
      <c r="B1323" s="40" t="s">
        <v>231</v>
      </c>
      <c r="C1323" s="1" t="s">
        <v>99</v>
      </c>
      <c r="D1323" s="2">
        <v>42837</v>
      </c>
      <c r="E1323" s="2">
        <v>43027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0</v>
      </c>
      <c r="W1323" s="25">
        <v>0</v>
      </c>
      <c r="X1323" s="25">
        <v>0</v>
      </c>
      <c r="Y1323" s="25">
        <v>0</v>
      </c>
      <c r="Z1323" s="25">
        <v>0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6">
        <v>0</v>
      </c>
      <c r="AG1323" s="25">
        <v>0</v>
      </c>
      <c r="AH1323" s="25">
        <v>0</v>
      </c>
      <c r="AI1323" s="26">
        <v>0</v>
      </c>
    </row>
    <row r="1324" spans="1:35" x14ac:dyDescent="0.2">
      <c r="A1324" s="1">
        <v>67555</v>
      </c>
      <c r="B1324" s="40" t="s">
        <v>231</v>
      </c>
      <c r="C1324" s="1" t="s">
        <v>99</v>
      </c>
      <c r="D1324" s="2">
        <v>42690</v>
      </c>
      <c r="E1324" s="2">
        <v>43529</v>
      </c>
      <c r="F1324" s="25">
        <v>0</v>
      </c>
      <c r="G1324" s="25">
        <v>0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-758.63000000000034</v>
      </c>
      <c r="O1324" s="25">
        <v>0</v>
      </c>
      <c r="P1324" s="25">
        <v>0</v>
      </c>
      <c r="Q1324" s="25">
        <v>0</v>
      </c>
      <c r="R1324" s="25">
        <v>0</v>
      </c>
      <c r="S1324" s="25">
        <v>-13.2</v>
      </c>
      <c r="T1324" s="25">
        <v>-49.79</v>
      </c>
      <c r="U1324" s="25">
        <v>-115.62</v>
      </c>
      <c r="V1324" s="25">
        <v>-512.70000000000005</v>
      </c>
      <c r="W1324" s="25">
        <v>0</v>
      </c>
      <c r="X1324" s="25">
        <v>-4.1900000000000004</v>
      </c>
      <c r="Y1324" s="25">
        <v>0</v>
      </c>
      <c r="Z1324" s="25">
        <v>0</v>
      </c>
      <c r="AA1324" s="25">
        <v>-167.58000000000021</v>
      </c>
      <c r="AB1324" s="25">
        <v>0</v>
      </c>
      <c r="AC1324" s="25">
        <v>0</v>
      </c>
      <c r="AD1324" s="25">
        <v>0</v>
      </c>
      <c r="AE1324" s="25">
        <v>-12002.17</v>
      </c>
      <c r="AF1324" s="26">
        <v>-13623.88</v>
      </c>
      <c r="AG1324" s="25">
        <v>0</v>
      </c>
      <c r="AH1324" s="25">
        <v>-2160.6400000000003</v>
      </c>
      <c r="AI1324" s="26">
        <v>-15784.52</v>
      </c>
    </row>
    <row r="1325" spans="1:35" x14ac:dyDescent="0.2">
      <c r="A1325" s="1" t="s">
        <v>179</v>
      </c>
      <c r="B1325" s="40" t="s">
        <v>231</v>
      </c>
      <c r="C1325" s="1" t="s">
        <v>99</v>
      </c>
      <c r="D1325" s="2">
        <v>42207</v>
      </c>
      <c r="E1325" s="2">
        <v>43242</v>
      </c>
      <c r="F1325" s="25">
        <v>0</v>
      </c>
      <c r="G1325" s="25">
        <v>0</v>
      </c>
      <c r="H1325" s="25">
        <v>0</v>
      </c>
      <c r="I1325" s="25">
        <v>0</v>
      </c>
      <c r="J1325" s="25">
        <v>0</v>
      </c>
      <c r="K1325" s="25">
        <v>0</v>
      </c>
      <c r="L1325" s="25">
        <v>0</v>
      </c>
      <c r="M1325" s="25">
        <v>-170.2</v>
      </c>
      <c r="N1325" s="25">
        <v>-332.16999999999985</v>
      </c>
      <c r="O1325" s="25">
        <v>-63.579999999999956</v>
      </c>
      <c r="P1325" s="25">
        <v>-396.42</v>
      </c>
      <c r="Q1325" s="25">
        <v>0</v>
      </c>
      <c r="R1325" s="25">
        <v>-21.14</v>
      </c>
      <c r="S1325" s="25">
        <v>0</v>
      </c>
      <c r="T1325" s="25">
        <v>0</v>
      </c>
      <c r="U1325" s="25">
        <v>0</v>
      </c>
      <c r="V1325" s="25">
        <v>0</v>
      </c>
      <c r="W1325" s="25">
        <v>0</v>
      </c>
      <c r="X1325" s="25">
        <v>0</v>
      </c>
      <c r="Y1325" s="25">
        <v>0</v>
      </c>
      <c r="Z1325" s="25">
        <v>0</v>
      </c>
      <c r="AA1325" s="25">
        <v>0</v>
      </c>
      <c r="AB1325" s="25">
        <v>0</v>
      </c>
      <c r="AC1325" s="25">
        <v>0</v>
      </c>
      <c r="AD1325" s="25">
        <v>0</v>
      </c>
      <c r="AE1325" s="25">
        <v>-623.07999999999936</v>
      </c>
      <c r="AF1325" s="26">
        <v>-1606.59</v>
      </c>
      <c r="AG1325" s="25">
        <v>0</v>
      </c>
      <c r="AH1325" s="25">
        <v>-763.17000000000007</v>
      </c>
      <c r="AI1325" s="26">
        <v>-2369.7600000000002</v>
      </c>
    </row>
    <row r="1326" spans="1:35" x14ac:dyDescent="0.2">
      <c r="A1326" s="1">
        <v>64331</v>
      </c>
      <c r="B1326" s="40" t="s">
        <v>231</v>
      </c>
      <c r="C1326" s="1" t="s">
        <v>99</v>
      </c>
      <c r="D1326" s="2">
        <v>41992</v>
      </c>
      <c r="E1326" s="2">
        <v>42458</v>
      </c>
      <c r="F1326" s="25">
        <v>0</v>
      </c>
      <c r="G1326" s="25">
        <v>0</v>
      </c>
      <c r="H1326" s="25">
        <v>0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0</v>
      </c>
      <c r="W1326" s="25">
        <v>0</v>
      </c>
      <c r="X1326" s="25">
        <v>0</v>
      </c>
      <c r="Y1326" s="25">
        <v>0</v>
      </c>
      <c r="Z1326" s="25">
        <v>0</v>
      </c>
      <c r="AA1326" s="25">
        <v>0</v>
      </c>
      <c r="AB1326" s="25">
        <v>0</v>
      </c>
      <c r="AC1326" s="25">
        <v>0</v>
      </c>
      <c r="AD1326" s="25">
        <v>0</v>
      </c>
      <c r="AE1326" s="25">
        <v>0</v>
      </c>
      <c r="AF1326" s="26">
        <v>0</v>
      </c>
      <c r="AG1326" s="25">
        <v>0</v>
      </c>
      <c r="AH1326" s="25">
        <v>0</v>
      </c>
      <c r="AI1326" s="26">
        <v>0</v>
      </c>
    </row>
    <row r="1327" spans="1:35" x14ac:dyDescent="0.2">
      <c r="A1327" s="1" t="s">
        <v>180</v>
      </c>
      <c r="B1327" s="40" t="s">
        <v>231</v>
      </c>
      <c r="C1327" s="1" t="s">
        <v>99</v>
      </c>
      <c r="D1327" s="2">
        <v>42172</v>
      </c>
      <c r="E1327" s="2">
        <v>43804</v>
      </c>
      <c r="F1327" s="25">
        <v>-35.86000000000007</v>
      </c>
      <c r="G1327" s="25">
        <v>-1.5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-0.10999999999989996</v>
      </c>
      <c r="N1327" s="25">
        <v>-1991.5099999999998</v>
      </c>
      <c r="O1327" s="25">
        <v>0</v>
      </c>
      <c r="P1327" s="25">
        <v>-750.10000000000014</v>
      </c>
      <c r="Q1327" s="25">
        <v>-24.58999999999984</v>
      </c>
      <c r="R1327" s="25">
        <v>-13.64</v>
      </c>
      <c r="S1327" s="25">
        <v>-69.349999999999852</v>
      </c>
      <c r="T1327" s="25">
        <v>-479.92999999999995</v>
      </c>
      <c r="U1327" s="25">
        <v>-8327.85</v>
      </c>
      <c r="V1327" s="25">
        <v>-8145.2699999999995</v>
      </c>
      <c r="W1327" s="25">
        <v>0</v>
      </c>
      <c r="X1327" s="25">
        <v>0</v>
      </c>
      <c r="Y1327" s="25">
        <v>0</v>
      </c>
      <c r="Z1327" s="25">
        <v>0</v>
      </c>
      <c r="AA1327" s="25">
        <v>-378.31000000000017</v>
      </c>
      <c r="AB1327" s="25">
        <v>-217.18999999999983</v>
      </c>
      <c r="AC1327" s="25">
        <v>0</v>
      </c>
      <c r="AD1327" s="25">
        <v>-3487.4799999999996</v>
      </c>
      <c r="AE1327" s="25">
        <v>-37215.289999999986</v>
      </c>
      <c r="AF1327" s="26">
        <v>-61137.98</v>
      </c>
      <c r="AG1327" s="25">
        <v>-1454.9300000000003</v>
      </c>
      <c r="AH1327" s="25">
        <v>-19966.810000000001</v>
      </c>
      <c r="AI1327" s="26">
        <v>-82559.72</v>
      </c>
    </row>
    <row r="1328" spans="1:35" x14ac:dyDescent="0.2">
      <c r="A1328" s="1">
        <v>64484</v>
      </c>
      <c r="B1328" s="40" t="s">
        <v>231</v>
      </c>
      <c r="C1328" s="1" t="s">
        <v>99</v>
      </c>
      <c r="D1328" s="2">
        <v>41992</v>
      </c>
      <c r="E1328" s="2">
        <v>42226</v>
      </c>
      <c r="F1328" s="25">
        <v>0</v>
      </c>
      <c r="G1328" s="25">
        <v>0</v>
      </c>
      <c r="H1328" s="25">
        <v>0</v>
      </c>
      <c r="I1328" s="25">
        <v>0</v>
      </c>
      <c r="J1328" s="25">
        <v>0</v>
      </c>
      <c r="K1328" s="25">
        <v>0</v>
      </c>
      <c r="L1328" s="25">
        <v>0</v>
      </c>
      <c r="M1328" s="25">
        <v>0</v>
      </c>
      <c r="N1328" s="25">
        <v>-86.58000000000041</v>
      </c>
      <c r="O1328" s="25">
        <v>-32.610000000000014</v>
      </c>
      <c r="P1328" s="25">
        <v>-21.979999999999961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0</v>
      </c>
      <c r="W1328" s="25">
        <v>0</v>
      </c>
      <c r="X1328" s="25">
        <v>0</v>
      </c>
      <c r="Y1328" s="25">
        <v>0</v>
      </c>
      <c r="Z1328" s="25">
        <v>0</v>
      </c>
      <c r="AA1328" s="25">
        <v>0</v>
      </c>
      <c r="AB1328" s="25">
        <v>-7.3999999999999204</v>
      </c>
      <c r="AC1328" s="25">
        <v>0</v>
      </c>
      <c r="AD1328" s="25">
        <v>0</v>
      </c>
      <c r="AE1328" s="25">
        <v>-278.25000000000011</v>
      </c>
      <c r="AF1328" s="26">
        <v>-426.82</v>
      </c>
      <c r="AG1328" s="25">
        <v>0</v>
      </c>
      <c r="AH1328" s="25">
        <v>-238.19000000000003</v>
      </c>
      <c r="AI1328" s="26">
        <v>-665.01</v>
      </c>
    </row>
    <row r="1329" spans="1:35" x14ac:dyDescent="0.2">
      <c r="A1329" s="1">
        <v>59118</v>
      </c>
      <c r="B1329" s="40" t="s">
        <v>231</v>
      </c>
      <c r="C1329" s="1" t="s">
        <v>99</v>
      </c>
      <c r="D1329" s="2">
        <v>41992</v>
      </c>
      <c r="E1329" s="2">
        <v>42458</v>
      </c>
      <c r="F1329" s="25">
        <v>0</v>
      </c>
      <c r="G1329" s="25">
        <v>0</v>
      </c>
      <c r="H1329" s="25">
        <v>0</v>
      </c>
      <c r="I1329" s="25">
        <v>0</v>
      </c>
      <c r="J1329" s="25">
        <v>0</v>
      </c>
      <c r="K1329" s="25">
        <v>0</v>
      </c>
      <c r="L1329" s="25">
        <v>0</v>
      </c>
      <c r="M1329" s="25">
        <v>-86.640000000000214</v>
      </c>
      <c r="N1329" s="25">
        <v>-559.75000000000011</v>
      </c>
      <c r="O1329" s="25">
        <v>-138.01999999999998</v>
      </c>
      <c r="P1329" s="25">
        <v>-253.97999999999996</v>
      </c>
      <c r="Q1329" s="25">
        <v>0</v>
      </c>
      <c r="R1329" s="25">
        <v>0</v>
      </c>
      <c r="S1329" s="25">
        <v>0</v>
      </c>
      <c r="T1329" s="25">
        <v>0</v>
      </c>
      <c r="U1329" s="25">
        <v>-46.24000000000008</v>
      </c>
      <c r="V1329" s="25">
        <v>-367.52000000000004</v>
      </c>
      <c r="W1329" s="25">
        <v>0</v>
      </c>
      <c r="X1329" s="25">
        <v>0</v>
      </c>
      <c r="Y1329" s="25">
        <v>0</v>
      </c>
      <c r="Z1329" s="25">
        <v>0</v>
      </c>
      <c r="AA1329" s="25">
        <v>0</v>
      </c>
      <c r="AB1329" s="25">
        <v>-1429.4500000000005</v>
      </c>
      <c r="AC1329" s="25">
        <v>0</v>
      </c>
      <c r="AD1329" s="25">
        <v>0</v>
      </c>
      <c r="AE1329" s="25">
        <v>-634.16999999999985</v>
      </c>
      <c r="AF1329" s="26">
        <v>-3515.77</v>
      </c>
      <c r="AG1329" s="25">
        <v>0</v>
      </c>
      <c r="AH1329" s="25">
        <v>-1250.4000000000001</v>
      </c>
      <c r="AI1329" s="26">
        <v>-4766.17</v>
      </c>
    </row>
    <row r="1330" spans="1:35" x14ac:dyDescent="0.2">
      <c r="A1330" s="1">
        <v>68148</v>
      </c>
      <c r="B1330" s="40" t="s">
        <v>231</v>
      </c>
      <c r="C1330" s="1" t="s">
        <v>99</v>
      </c>
      <c r="D1330" s="2">
        <v>42914</v>
      </c>
      <c r="E1330" s="2">
        <v>42982</v>
      </c>
      <c r="F1330" s="25">
        <v>0</v>
      </c>
      <c r="G1330" s="25">
        <v>0</v>
      </c>
      <c r="H1330" s="25">
        <v>0</v>
      </c>
      <c r="I1330" s="25">
        <v>0</v>
      </c>
      <c r="J1330" s="25">
        <v>0</v>
      </c>
      <c r="K1330" s="25">
        <v>0</v>
      </c>
      <c r="L1330" s="25">
        <v>0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0</v>
      </c>
      <c r="W1330" s="25">
        <v>0</v>
      </c>
      <c r="X1330" s="25">
        <v>0</v>
      </c>
      <c r="Y1330" s="25">
        <v>0</v>
      </c>
      <c r="Z1330" s="25">
        <v>0</v>
      </c>
      <c r="AA1330" s="25">
        <v>0</v>
      </c>
      <c r="AB1330" s="25">
        <v>0</v>
      </c>
      <c r="AC1330" s="25">
        <v>0</v>
      </c>
      <c r="AD1330" s="25">
        <v>0</v>
      </c>
      <c r="AE1330" s="25">
        <v>0</v>
      </c>
      <c r="AF1330" s="26">
        <v>0</v>
      </c>
      <c r="AG1330" s="25">
        <v>0</v>
      </c>
      <c r="AH1330" s="25">
        <v>0</v>
      </c>
      <c r="AI1330" s="26">
        <v>0</v>
      </c>
    </row>
    <row r="1331" spans="1:35" x14ac:dyDescent="0.2">
      <c r="A1331" s="1">
        <v>71403</v>
      </c>
      <c r="B1331" s="40" t="s">
        <v>231</v>
      </c>
      <c r="C1331" s="1" t="s">
        <v>99</v>
      </c>
      <c r="D1331" s="2">
        <v>44118</v>
      </c>
      <c r="E1331" s="2">
        <v>44331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-168.12000000000018</v>
      </c>
      <c r="O1331" s="25">
        <v>0</v>
      </c>
      <c r="P1331" s="25">
        <v>0</v>
      </c>
      <c r="Q1331" s="25">
        <v>0</v>
      </c>
      <c r="R1331" s="25">
        <v>-10.379999999999999</v>
      </c>
      <c r="S1331" s="25">
        <v>-34.650000000000006</v>
      </c>
      <c r="T1331" s="25">
        <v>-54.91</v>
      </c>
      <c r="U1331" s="25">
        <v>-24.54</v>
      </c>
      <c r="V1331" s="25">
        <v>0</v>
      </c>
      <c r="W1331" s="25">
        <v>0</v>
      </c>
      <c r="X1331" s="25">
        <v>0</v>
      </c>
      <c r="Y1331" s="25">
        <v>0</v>
      </c>
      <c r="Z1331" s="25">
        <v>0</v>
      </c>
      <c r="AA1331" s="25">
        <v>0</v>
      </c>
      <c r="AB1331" s="25">
        <v>-263.87999999999982</v>
      </c>
      <c r="AC1331" s="25">
        <v>0</v>
      </c>
      <c r="AD1331" s="25">
        <v>0</v>
      </c>
      <c r="AE1331" s="25">
        <v>-1531.1500000000005</v>
      </c>
      <c r="AF1331" s="26">
        <v>-2087.63</v>
      </c>
      <c r="AG1331" s="25">
        <v>0</v>
      </c>
      <c r="AH1331" s="25">
        <v>-498.98</v>
      </c>
      <c r="AI1331" s="26">
        <v>-2586.61</v>
      </c>
    </row>
    <row r="1332" spans="1:35" x14ac:dyDescent="0.2">
      <c r="A1332" s="1">
        <v>72856</v>
      </c>
      <c r="B1332" s="40" t="s">
        <v>231</v>
      </c>
      <c r="C1332" s="1" t="s">
        <v>99</v>
      </c>
      <c r="D1332" s="2">
        <v>44566</v>
      </c>
      <c r="E1332" s="2">
        <v>44913</v>
      </c>
      <c r="F1332" s="25">
        <v>0</v>
      </c>
      <c r="G1332" s="25">
        <v>0</v>
      </c>
      <c r="H1332" s="25">
        <v>0</v>
      </c>
      <c r="I1332" s="25">
        <v>0</v>
      </c>
      <c r="J1332" s="25">
        <v>0</v>
      </c>
      <c r="K1332" s="25">
        <v>0</v>
      </c>
      <c r="L1332" s="25">
        <v>0</v>
      </c>
      <c r="M1332" s="25">
        <v>0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0</v>
      </c>
      <c r="W1332" s="25">
        <v>0</v>
      </c>
      <c r="X1332" s="25">
        <v>0</v>
      </c>
      <c r="Y1332" s="25">
        <v>0</v>
      </c>
      <c r="Z1332" s="25">
        <v>0</v>
      </c>
      <c r="AA1332" s="25">
        <v>0</v>
      </c>
      <c r="AB1332" s="25">
        <v>0</v>
      </c>
      <c r="AC1332" s="25">
        <v>0</v>
      </c>
      <c r="AD1332" s="25">
        <v>0</v>
      </c>
      <c r="AE1332" s="25">
        <v>0</v>
      </c>
      <c r="AF1332" s="26">
        <v>0</v>
      </c>
      <c r="AG1332" s="25">
        <v>0</v>
      </c>
      <c r="AH1332" s="25">
        <v>0</v>
      </c>
      <c r="AI1332" s="26">
        <v>0</v>
      </c>
    </row>
    <row r="1333" spans="1:35" x14ac:dyDescent="0.2">
      <c r="A1333" s="1">
        <v>70750</v>
      </c>
      <c r="B1333" s="40" t="s">
        <v>231</v>
      </c>
      <c r="C1333" s="1" t="s">
        <v>99</v>
      </c>
      <c r="D1333" s="2">
        <v>43747</v>
      </c>
      <c r="E1333" s="2">
        <v>43902</v>
      </c>
      <c r="F1333" s="25">
        <v>-25.669999999999845</v>
      </c>
      <c r="G1333" s="25">
        <v>-1.5</v>
      </c>
      <c r="H1333" s="25">
        <v>0</v>
      </c>
      <c r="I1333" s="25">
        <v>0</v>
      </c>
      <c r="J1333" s="25">
        <v>-327.41999999999985</v>
      </c>
      <c r="K1333" s="25">
        <v>0</v>
      </c>
      <c r="L1333" s="25">
        <v>0</v>
      </c>
      <c r="M1333" s="25">
        <v>0</v>
      </c>
      <c r="N1333" s="25">
        <v>-171.32000000000005</v>
      </c>
      <c r="O1333" s="25">
        <v>0</v>
      </c>
      <c r="P1333" s="25">
        <v>-120.83000000000007</v>
      </c>
      <c r="Q1333" s="25">
        <v>0</v>
      </c>
      <c r="R1333" s="25">
        <v>-3.41</v>
      </c>
      <c r="S1333" s="25">
        <v>0</v>
      </c>
      <c r="T1333" s="25">
        <v>-170.30000000000018</v>
      </c>
      <c r="U1333" s="25">
        <v>-1345.08</v>
      </c>
      <c r="V1333" s="25">
        <v>-143.84999999999991</v>
      </c>
      <c r="W1333" s="25">
        <v>0</v>
      </c>
      <c r="X1333" s="25">
        <v>0</v>
      </c>
      <c r="Y1333" s="25">
        <v>0</v>
      </c>
      <c r="Z1333" s="25">
        <v>0</v>
      </c>
      <c r="AA1333" s="25">
        <v>-227.34</v>
      </c>
      <c r="AB1333" s="25">
        <v>-661.17</v>
      </c>
      <c r="AC1333" s="25">
        <v>0</v>
      </c>
      <c r="AD1333" s="25">
        <v>0</v>
      </c>
      <c r="AE1333" s="25">
        <v>-3924.6600000000003</v>
      </c>
      <c r="AF1333" s="26">
        <v>-7122.55</v>
      </c>
      <c r="AG1333" s="25">
        <v>-170.48000000000005</v>
      </c>
      <c r="AH1333" s="25">
        <v>-1427.8100000000002</v>
      </c>
      <c r="AI1333" s="26">
        <v>-8720.84</v>
      </c>
    </row>
    <row r="1334" spans="1:35" x14ac:dyDescent="0.2">
      <c r="A1334" s="1">
        <v>69613</v>
      </c>
      <c r="B1334" s="40" t="s">
        <v>231</v>
      </c>
      <c r="C1334" s="1" t="s">
        <v>99</v>
      </c>
      <c r="D1334" s="2">
        <v>43586</v>
      </c>
      <c r="E1334" s="2">
        <v>43627</v>
      </c>
      <c r="F1334" s="25">
        <v>0</v>
      </c>
      <c r="G1334" s="25">
        <v>0</v>
      </c>
      <c r="H1334" s="25">
        <v>0</v>
      </c>
      <c r="I1334" s="25">
        <v>0</v>
      </c>
      <c r="J1334" s="25">
        <v>0</v>
      </c>
      <c r="K1334" s="25">
        <v>0</v>
      </c>
      <c r="L1334" s="25">
        <v>0</v>
      </c>
      <c r="M1334" s="25">
        <v>0</v>
      </c>
      <c r="N1334" s="25">
        <v>-172.28000000000003</v>
      </c>
      <c r="O1334" s="25">
        <v>0</v>
      </c>
      <c r="P1334" s="25">
        <v>0</v>
      </c>
      <c r="Q1334" s="25">
        <v>0</v>
      </c>
      <c r="R1334" s="25">
        <v>-17.139999999999972</v>
      </c>
      <c r="S1334" s="25">
        <v>0</v>
      </c>
      <c r="T1334" s="25">
        <v>0</v>
      </c>
      <c r="U1334" s="25">
        <v>-248.40000000000003</v>
      </c>
      <c r="V1334" s="25">
        <v>0</v>
      </c>
      <c r="W1334" s="25">
        <v>0</v>
      </c>
      <c r="X1334" s="25">
        <v>0</v>
      </c>
      <c r="Y1334" s="25">
        <v>0</v>
      </c>
      <c r="Z1334" s="25">
        <v>-134.71000000000004</v>
      </c>
      <c r="AA1334" s="25">
        <v>-13.68</v>
      </c>
      <c r="AB1334" s="25">
        <v>0</v>
      </c>
      <c r="AC1334" s="25">
        <v>0</v>
      </c>
      <c r="AD1334" s="25">
        <v>0</v>
      </c>
      <c r="AE1334" s="25">
        <v>-1939.1399999999999</v>
      </c>
      <c r="AF1334" s="26">
        <v>-2525.35</v>
      </c>
      <c r="AG1334" s="25">
        <v>-58.639999999999944</v>
      </c>
      <c r="AH1334" s="25">
        <v>-543.00000000000011</v>
      </c>
      <c r="AI1334" s="26">
        <v>-3126.99</v>
      </c>
    </row>
    <row r="1335" spans="1:35" x14ac:dyDescent="0.2">
      <c r="A1335" s="1">
        <v>65555</v>
      </c>
      <c r="B1335" s="40" t="s">
        <v>231</v>
      </c>
      <c r="C1335" s="1" t="s">
        <v>99</v>
      </c>
      <c r="D1335" s="2">
        <v>42219</v>
      </c>
      <c r="E1335" s="2">
        <v>42458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-61.930000000000064</v>
      </c>
      <c r="O1335" s="25">
        <v>0</v>
      </c>
      <c r="P1335" s="25">
        <v>-254.36999999999983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  <c r="V1335" s="25">
        <v>0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-839.5100000000001</v>
      </c>
      <c r="AC1335" s="25">
        <v>0</v>
      </c>
      <c r="AD1335" s="25">
        <v>0</v>
      </c>
      <c r="AE1335" s="25">
        <v>-1145.5399999999997</v>
      </c>
      <c r="AF1335" s="26">
        <v>-2301.35</v>
      </c>
      <c r="AG1335" s="25">
        <v>0</v>
      </c>
      <c r="AH1335" s="25">
        <v>-765.27</v>
      </c>
      <c r="AI1335" s="26">
        <v>-3066.62</v>
      </c>
    </row>
    <row r="1336" spans="1:35" x14ac:dyDescent="0.2">
      <c r="A1336" s="1">
        <v>38297</v>
      </c>
      <c r="B1336" s="40" t="s">
        <v>231</v>
      </c>
      <c r="C1336" s="1" t="s">
        <v>99</v>
      </c>
      <c r="D1336" s="2">
        <v>41992</v>
      </c>
      <c r="E1336" s="2">
        <v>42381</v>
      </c>
      <c r="F1336" s="25">
        <v>0</v>
      </c>
      <c r="G1336" s="25">
        <v>0</v>
      </c>
      <c r="H1336" s="25">
        <v>0</v>
      </c>
      <c r="I1336" s="25">
        <v>0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0</v>
      </c>
      <c r="P1336" s="25">
        <v>0</v>
      </c>
      <c r="Q1336" s="25">
        <v>0</v>
      </c>
      <c r="R1336" s="25">
        <v>0</v>
      </c>
      <c r="S1336" s="25">
        <v>0</v>
      </c>
      <c r="T1336" s="25">
        <v>0</v>
      </c>
      <c r="U1336" s="25">
        <v>0</v>
      </c>
      <c r="V1336" s="25">
        <v>0</v>
      </c>
      <c r="W1336" s="25">
        <v>0</v>
      </c>
      <c r="X1336" s="25">
        <v>0</v>
      </c>
      <c r="Y1336" s="25">
        <v>0</v>
      </c>
      <c r="Z1336" s="25">
        <v>0</v>
      </c>
      <c r="AA1336" s="25">
        <v>0</v>
      </c>
      <c r="AB1336" s="25">
        <v>0</v>
      </c>
      <c r="AC1336" s="25">
        <v>0</v>
      </c>
      <c r="AD1336" s="25">
        <v>0</v>
      </c>
      <c r="AE1336" s="25">
        <v>0</v>
      </c>
      <c r="AF1336" s="26">
        <v>0</v>
      </c>
      <c r="AG1336" s="25">
        <v>0</v>
      </c>
      <c r="AH1336" s="25">
        <v>0</v>
      </c>
      <c r="AI1336" s="26">
        <v>0</v>
      </c>
    </row>
    <row r="1337" spans="1:35" x14ac:dyDescent="0.2">
      <c r="A1337" s="1">
        <v>74455</v>
      </c>
      <c r="B1337" s="40" t="s">
        <v>231</v>
      </c>
      <c r="C1337" s="1" t="s">
        <v>99</v>
      </c>
      <c r="D1337" s="2">
        <v>44825</v>
      </c>
      <c r="E1337" s="2">
        <v>44913</v>
      </c>
      <c r="F1337" s="25">
        <v>0</v>
      </c>
      <c r="G1337" s="25">
        <v>0</v>
      </c>
      <c r="H1337" s="25">
        <v>0</v>
      </c>
      <c r="I1337" s="25">
        <v>0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0</v>
      </c>
      <c r="T1337" s="25">
        <v>0</v>
      </c>
      <c r="U1337" s="25">
        <v>0</v>
      </c>
      <c r="V1337" s="25">
        <v>0</v>
      </c>
      <c r="W1337" s="25">
        <v>0</v>
      </c>
      <c r="X1337" s="25">
        <v>0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5">
        <v>0</v>
      </c>
      <c r="AE1337" s="25">
        <v>0</v>
      </c>
      <c r="AF1337" s="26">
        <v>0</v>
      </c>
      <c r="AG1337" s="25">
        <v>0</v>
      </c>
      <c r="AH1337" s="25">
        <v>0</v>
      </c>
      <c r="AI1337" s="26">
        <v>0</v>
      </c>
    </row>
    <row r="1338" spans="1:35" x14ac:dyDescent="0.2">
      <c r="A1338" s="1">
        <v>69002</v>
      </c>
      <c r="B1338" s="40" t="s">
        <v>231</v>
      </c>
      <c r="C1338" s="1" t="s">
        <v>99</v>
      </c>
      <c r="D1338" s="2">
        <v>43572</v>
      </c>
      <c r="E1338" s="2">
        <v>43747</v>
      </c>
      <c r="F1338" s="25">
        <v>-136.73000000000013</v>
      </c>
      <c r="G1338" s="25">
        <v>-1.5</v>
      </c>
      <c r="H1338" s="25">
        <v>0</v>
      </c>
      <c r="I1338" s="25">
        <v>0</v>
      </c>
      <c r="J1338" s="25">
        <v>0</v>
      </c>
      <c r="K1338" s="25">
        <v>0</v>
      </c>
      <c r="L1338" s="25">
        <v>0</v>
      </c>
      <c r="M1338" s="25">
        <v>0</v>
      </c>
      <c r="N1338" s="25">
        <v>-447.57000000000039</v>
      </c>
      <c r="O1338" s="25">
        <v>0</v>
      </c>
      <c r="P1338" s="25">
        <v>0</v>
      </c>
      <c r="Q1338" s="25">
        <v>-107.80000000000008</v>
      </c>
      <c r="R1338" s="25">
        <v>0</v>
      </c>
      <c r="S1338" s="25">
        <v>0</v>
      </c>
      <c r="T1338" s="25">
        <v>-253.75999999999959</v>
      </c>
      <c r="U1338" s="25">
        <v>-1818.9700000000005</v>
      </c>
      <c r="V1338" s="25">
        <v>-1453.49</v>
      </c>
      <c r="W1338" s="25">
        <v>0</v>
      </c>
      <c r="X1338" s="25">
        <v>0</v>
      </c>
      <c r="Y1338" s="25">
        <v>0</v>
      </c>
      <c r="Z1338" s="25">
        <v>0</v>
      </c>
      <c r="AA1338" s="25">
        <v>0</v>
      </c>
      <c r="AB1338" s="25">
        <v>0</v>
      </c>
      <c r="AC1338" s="25">
        <v>0</v>
      </c>
      <c r="AD1338" s="25">
        <v>0</v>
      </c>
      <c r="AE1338" s="25">
        <v>-6029.35</v>
      </c>
      <c r="AF1338" s="26">
        <v>-10249.17</v>
      </c>
      <c r="AG1338" s="25">
        <v>-325.9500000000001</v>
      </c>
      <c r="AH1338" s="25">
        <v>-2411.3600000000006</v>
      </c>
      <c r="AI1338" s="26">
        <v>-12986.48</v>
      </c>
    </row>
    <row r="1339" spans="1:35" x14ac:dyDescent="0.2">
      <c r="A1339" s="1">
        <v>66600</v>
      </c>
      <c r="B1339" s="40" t="s">
        <v>231</v>
      </c>
      <c r="C1339" s="1" t="s">
        <v>99</v>
      </c>
      <c r="D1339" s="2">
        <v>42354</v>
      </c>
      <c r="E1339" s="2">
        <v>42717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-30.419999999999952</v>
      </c>
      <c r="S1339" s="25">
        <v>0</v>
      </c>
      <c r="T1339" s="25">
        <v>-38.819999999999986</v>
      </c>
      <c r="U1339" s="25">
        <v>-1030.9499999999991</v>
      </c>
      <c r="V1339" s="25">
        <v>-2436.29</v>
      </c>
      <c r="W1339" s="25">
        <v>-2.52</v>
      </c>
      <c r="X1339" s="25">
        <v>0</v>
      </c>
      <c r="Y1339" s="25">
        <v>0</v>
      </c>
      <c r="Z1339" s="25">
        <v>0</v>
      </c>
      <c r="AA1339" s="25">
        <v>-55.419999999999888</v>
      </c>
      <c r="AB1339" s="25">
        <v>-127.17999999999991</v>
      </c>
      <c r="AC1339" s="25">
        <v>0</v>
      </c>
      <c r="AD1339" s="25">
        <v>0</v>
      </c>
      <c r="AE1339" s="25">
        <v>-9295.2400000000016</v>
      </c>
      <c r="AF1339" s="26">
        <v>-13016.84</v>
      </c>
      <c r="AG1339" s="25">
        <v>-393.51</v>
      </c>
      <c r="AH1339" s="25">
        <v>-5609.96</v>
      </c>
      <c r="AI1339" s="26">
        <v>-19020.310000000001</v>
      </c>
    </row>
    <row r="1340" spans="1:35" x14ac:dyDescent="0.2">
      <c r="A1340" s="1">
        <v>65897</v>
      </c>
      <c r="B1340" s="40" t="s">
        <v>231</v>
      </c>
      <c r="C1340" s="1" t="s">
        <v>99</v>
      </c>
      <c r="D1340" s="2">
        <v>42291</v>
      </c>
      <c r="E1340" s="2">
        <v>42311</v>
      </c>
      <c r="F1340" s="25">
        <v>0</v>
      </c>
      <c r="G1340" s="25">
        <v>0</v>
      </c>
      <c r="H1340" s="25">
        <v>0</v>
      </c>
      <c r="I1340" s="25">
        <v>0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5">
        <v>0</v>
      </c>
      <c r="U1340" s="25">
        <v>0</v>
      </c>
      <c r="V1340" s="25">
        <v>0</v>
      </c>
      <c r="W1340" s="25">
        <v>0</v>
      </c>
      <c r="X1340" s="25">
        <v>0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0</v>
      </c>
      <c r="AE1340" s="25">
        <v>0</v>
      </c>
      <c r="AF1340" s="26">
        <v>0</v>
      </c>
      <c r="AG1340" s="25">
        <v>0</v>
      </c>
      <c r="AH1340" s="25">
        <v>0</v>
      </c>
      <c r="AI1340" s="26">
        <v>0</v>
      </c>
    </row>
    <row r="1341" spans="1:35" x14ac:dyDescent="0.2">
      <c r="A1341" s="1">
        <v>66581</v>
      </c>
      <c r="B1341" s="40" t="s">
        <v>231</v>
      </c>
      <c r="C1341" s="1" t="s">
        <v>99</v>
      </c>
      <c r="D1341" s="2">
        <v>42375</v>
      </c>
      <c r="E1341" s="2">
        <v>42737</v>
      </c>
      <c r="F1341" s="25">
        <v>0</v>
      </c>
      <c r="G1341" s="25">
        <v>0</v>
      </c>
      <c r="H1341" s="25">
        <v>0</v>
      </c>
      <c r="I1341" s="25">
        <v>0</v>
      </c>
      <c r="J1341" s="25">
        <v>0</v>
      </c>
      <c r="K1341" s="25">
        <v>0</v>
      </c>
      <c r="L1341" s="25">
        <v>0</v>
      </c>
      <c r="M1341" s="25">
        <v>0</v>
      </c>
      <c r="N1341" s="25">
        <v>-11.660000000000096</v>
      </c>
      <c r="O1341" s="25">
        <v>0</v>
      </c>
      <c r="P1341" s="25">
        <v>0</v>
      </c>
      <c r="Q1341" s="25">
        <v>0</v>
      </c>
      <c r="R1341" s="25">
        <v>0</v>
      </c>
      <c r="S1341" s="25">
        <v>-8.0399999999999991</v>
      </c>
      <c r="T1341" s="25">
        <v>0</v>
      </c>
      <c r="U1341" s="25">
        <v>-81.97</v>
      </c>
      <c r="V1341" s="25">
        <v>0</v>
      </c>
      <c r="W1341" s="25">
        <v>0</v>
      </c>
      <c r="X1341" s="25">
        <v>0</v>
      </c>
      <c r="Y1341" s="25">
        <v>0</v>
      </c>
      <c r="Z1341" s="25">
        <v>0</v>
      </c>
      <c r="AA1341" s="25">
        <v>-1044.8900000000001</v>
      </c>
      <c r="AB1341" s="25">
        <v>0</v>
      </c>
      <c r="AC1341" s="25">
        <v>0</v>
      </c>
      <c r="AD1341" s="25">
        <v>-13738.419999999998</v>
      </c>
      <c r="AE1341" s="25">
        <v>-10986.689999999999</v>
      </c>
      <c r="AF1341" s="26">
        <v>-25871.67</v>
      </c>
      <c r="AG1341" s="25">
        <v>0</v>
      </c>
      <c r="AH1341" s="25">
        <v>-12176.239999999998</v>
      </c>
      <c r="AI1341" s="26">
        <v>-38047.910000000003</v>
      </c>
    </row>
    <row r="1342" spans="1:35" x14ac:dyDescent="0.2">
      <c r="A1342" s="1">
        <v>63246</v>
      </c>
      <c r="B1342" s="40" t="s">
        <v>231</v>
      </c>
      <c r="C1342" s="1" t="s">
        <v>99</v>
      </c>
      <c r="D1342" s="2">
        <v>41992</v>
      </c>
      <c r="E1342" s="2">
        <v>42563</v>
      </c>
      <c r="F1342" s="25">
        <v>-130.29200000000003</v>
      </c>
      <c r="G1342" s="25">
        <v>-3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-42.359999999999957</v>
      </c>
      <c r="N1342" s="25">
        <v>-887.33000000000015</v>
      </c>
      <c r="O1342" s="25">
        <v>0</v>
      </c>
      <c r="P1342" s="25">
        <v>-172.38999999999996</v>
      </c>
      <c r="Q1342" s="25">
        <v>-6.76</v>
      </c>
      <c r="R1342" s="25">
        <v>-35.380000000000059</v>
      </c>
      <c r="S1342" s="25">
        <v>-29.999999999999996</v>
      </c>
      <c r="T1342" s="25">
        <v>-227.10000000000002</v>
      </c>
      <c r="U1342" s="25">
        <v>-3896.9199999999996</v>
      </c>
      <c r="V1342" s="25">
        <v>-1886.5300000000002</v>
      </c>
      <c r="W1342" s="25">
        <v>0</v>
      </c>
      <c r="X1342" s="25">
        <v>-3.82</v>
      </c>
      <c r="Y1342" s="25">
        <v>0</v>
      </c>
      <c r="Z1342" s="25">
        <v>-940.18000000000006</v>
      </c>
      <c r="AA1342" s="25">
        <v>-430.72999999999985</v>
      </c>
      <c r="AB1342" s="25">
        <v>-516.43000000000006</v>
      </c>
      <c r="AC1342" s="25">
        <v>0</v>
      </c>
      <c r="AD1342" s="25">
        <v>-2170.35</v>
      </c>
      <c r="AE1342" s="25">
        <v>-17595.889999999996</v>
      </c>
      <c r="AF1342" s="26">
        <v>-28975.46</v>
      </c>
      <c r="AG1342" s="25">
        <v>-573.64599999999996</v>
      </c>
      <c r="AH1342" s="25">
        <v>-13355.39</v>
      </c>
      <c r="AI1342" s="26">
        <v>-42904.5</v>
      </c>
    </row>
    <row r="1343" spans="1:35" x14ac:dyDescent="0.2">
      <c r="A1343" s="1">
        <v>67351</v>
      </c>
      <c r="B1343" s="40" t="s">
        <v>231</v>
      </c>
      <c r="C1343" s="1" t="s">
        <v>99</v>
      </c>
      <c r="D1343" s="2">
        <v>42627</v>
      </c>
      <c r="E1343" s="2">
        <v>42807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-188.81000000000029</v>
      </c>
      <c r="O1343" s="25">
        <v>0</v>
      </c>
      <c r="P1343" s="25">
        <v>0</v>
      </c>
      <c r="Q1343" s="25">
        <v>0</v>
      </c>
      <c r="R1343" s="25">
        <v>-24.72</v>
      </c>
      <c r="S1343" s="25">
        <v>0</v>
      </c>
      <c r="T1343" s="25">
        <v>-45.91</v>
      </c>
      <c r="U1343" s="25">
        <v>-273.52000000000004</v>
      </c>
      <c r="V1343" s="25">
        <v>-451.2700000000001</v>
      </c>
      <c r="W1343" s="25">
        <v>0</v>
      </c>
      <c r="X1343" s="25">
        <v>0</v>
      </c>
      <c r="Y1343" s="25">
        <v>0</v>
      </c>
      <c r="Z1343" s="25">
        <v>0</v>
      </c>
      <c r="AA1343" s="25">
        <v>0</v>
      </c>
      <c r="AB1343" s="25">
        <v>0</v>
      </c>
      <c r="AC1343" s="25">
        <v>0</v>
      </c>
      <c r="AD1343" s="25">
        <v>0</v>
      </c>
      <c r="AE1343" s="25">
        <v>-8682.17</v>
      </c>
      <c r="AF1343" s="26">
        <v>-9666.4</v>
      </c>
      <c r="AG1343" s="25">
        <v>-66.460000000000008</v>
      </c>
      <c r="AH1343" s="25">
        <v>-2241.2600000000002</v>
      </c>
      <c r="AI1343" s="26">
        <v>-11974.12</v>
      </c>
    </row>
    <row r="1344" spans="1:35" x14ac:dyDescent="0.2">
      <c r="A1344" s="1">
        <v>61417</v>
      </c>
      <c r="B1344" s="40" t="s">
        <v>231</v>
      </c>
      <c r="C1344" s="1" t="s">
        <v>99</v>
      </c>
      <c r="D1344" s="2">
        <v>41992</v>
      </c>
      <c r="E1344" s="2">
        <v>42191</v>
      </c>
      <c r="F1344" s="25">
        <v>0</v>
      </c>
      <c r="G1344" s="25">
        <v>0</v>
      </c>
      <c r="H1344" s="25">
        <v>0</v>
      </c>
      <c r="I1344" s="25">
        <v>0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0</v>
      </c>
      <c r="W1344" s="25">
        <v>0</v>
      </c>
      <c r="X1344" s="25">
        <v>0</v>
      </c>
      <c r="Y1344" s="25">
        <v>0</v>
      </c>
      <c r="Z1344" s="25">
        <v>0</v>
      </c>
      <c r="AA1344" s="25">
        <v>0</v>
      </c>
      <c r="AB1344" s="25">
        <v>0</v>
      </c>
      <c r="AC1344" s="25">
        <v>0</v>
      </c>
      <c r="AD1344" s="25">
        <v>0</v>
      </c>
      <c r="AE1344" s="25">
        <v>0</v>
      </c>
      <c r="AF1344" s="26">
        <v>0</v>
      </c>
      <c r="AG1344" s="25">
        <v>0</v>
      </c>
      <c r="AH1344" s="25">
        <v>0</v>
      </c>
      <c r="AI1344" s="26">
        <v>0</v>
      </c>
    </row>
    <row r="1345" spans="1:35" x14ac:dyDescent="0.2">
      <c r="A1345" s="1" t="s">
        <v>181</v>
      </c>
      <c r="B1345" s="40" t="s">
        <v>231</v>
      </c>
      <c r="C1345" s="1" t="s">
        <v>99</v>
      </c>
      <c r="D1345" s="2">
        <v>41992</v>
      </c>
      <c r="E1345" s="2">
        <v>43987</v>
      </c>
      <c r="F1345" s="25">
        <v>0</v>
      </c>
      <c r="G1345" s="25">
        <v>0</v>
      </c>
      <c r="H1345" s="25">
        <v>0</v>
      </c>
      <c r="I1345" s="25">
        <v>0</v>
      </c>
      <c r="J1345" s="25">
        <v>0</v>
      </c>
      <c r="K1345" s="25">
        <v>0</v>
      </c>
      <c r="L1345" s="25">
        <v>0</v>
      </c>
      <c r="M1345" s="25">
        <v>-9.9999999999909051E-3</v>
      </c>
      <c r="N1345" s="25">
        <v>-767.19</v>
      </c>
      <c r="O1345" s="25">
        <v>0</v>
      </c>
      <c r="P1345" s="25">
        <v>-256.2399999999999</v>
      </c>
      <c r="Q1345" s="25">
        <v>-41.019999999999904</v>
      </c>
      <c r="R1345" s="25">
        <v>0</v>
      </c>
      <c r="S1345" s="25">
        <v>-135.83999999999997</v>
      </c>
      <c r="T1345" s="25">
        <v>-182.51000000000005</v>
      </c>
      <c r="U1345" s="25">
        <v>-207.58000000000015</v>
      </c>
      <c r="V1345" s="25">
        <v>-1149.5900000000001</v>
      </c>
      <c r="W1345" s="25">
        <v>0</v>
      </c>
      <c r="X1345" s="25">
        <v>0</v>
      </c>
      <c r="Y1345" s="25">
        <v>0</v>
      </c>
      <c r="Z1345" s="25">
        <v>0</v>
      </c>
      <c r="AA1345" s="25">
        <v>-2786.76</v>
      </c>
      <c r="AB1345" s="25">
        <v>0</v>
      </c>
      <c r="AC1345" s="25">
        <v>0</v>
      </c>
      <c r="AD1345" s="25">
        <v>-30757.010000000002</v>
      </c>
      <c r="AE1345" s="25">
        <v>-33636.270000000004</v>
      </c>
      <c r="AF1345" s="26">
        <v>-69920.02</v>
      </c>
      <c r="AG1345" s="25">
        <v>0</v>
      </c>
      <c r="AH1345" s="25">
        <v>-24531.469999999994</v>
      </c>
      <c r="AI1345" s="26">
        <v>-94451.49</v>
      </c>
    </row>
    <row r="1346" spans="1:35" x14ac:dyDescent="0.2">
      <c r="A1346" s="1" t="s">
        <v>182</v>
      </c>
      <c r="B1346" s="40" t="s">
        <v>231</v>
      </c>
      <c r="C1346" s="1" t="s">
        <v>99</v>
      </c>
      <c r="D1346" s="2">
        <v>42564</v>
      </c>
      <c r="E1346" s="2">
        <v>44047</v>
      </c>
      <c r="F1346" s="25">
        <v>-4.9099999999999682</v>
      </c>
      <c r="G1346" s="25">
        <v>-1.5</v>
      </c>
      <c r="H1346" s="25">
        <v>0</v>
      </c>
      <c r="I1346" s="25">
        <v>0</v>
      </c>
      <c r="J1346" s="25">
        <v>0</v>
      </c>
      <c r="K1346" s="25">
        <v>0</v>
      </c>
      <c r="L1346" s="25">
        <v>0</v>
      </c>
      <c r="M1346" s="25">
        <v>-918.84999999999991</v>
      </c>
      <c r="N1346" s="25">
        <v>-478.31999999999982</v>
      </c>
      <c r="O1346" s="25">
        <v>0</v>
      </c>
      <c r="P1346" s="25">
        <v>-37.569999999999993</v>
      </c>
      <c r="Q1346" s="25">
        <v>-38.700000000000003</v>
      </c>
      <c r="R1346" s="25">
        <v>0</v>
      </c>
      <c r="S1346" s="25">
        <v>0</v>
      </c>
      <c r="T1346" s="25">
        <v>-137.98999999999998</v>
      </c>
      <c r="U1346" s="25">
        <v>-259.38999999999965</v>
      </c>
      <c r="V1346" s="25">
        <v>-1173.2099999999996</v>
      </c>
      <c r="W1346" s="25">
        <v>0</v>
      </c>
      <c r="X1346" s="25">
        <v>0</v>
      </c>
      <c r="Y1346" s="25">
        <v>0</v>
      </c>
      <c r="Z1346" s="25">
        <v>0</v>
      </c>
      <c r="AA1346" s="25">
        <v>-265.42999999999995</v>
      </c>
      <c r="AB1346" s="25">
        <v>0</v>
      </c>
      <c r="AC1346" s="25">
        <v>0</v>
      </c>
      <c r="AD1346" s="25">
        <v>0</v>
      </c>
      <c r="AE1346" s="25">
        <v>-12025.47</v>
      </c>
      <c r="AF1346" s="26">
        <v>-15341.34</v>
      </c>
      <c r="AG1346" s="25">
        <v>-21.110000000000255</v>
      </c>
      <c r="AH1346" s="25">
        <v>-2160.84</v>
      </c>
      <c r="AI1346" s="26">
        <v>-17523.29</v>
      </c>
    </row>
    <row r="1347" spans="1:35" x14ac:dyDescent="0.2">
      <c r="A1347" s="1" t="s">
        <v>183</v>
      </c>
      <c r="B1347" s="40" t="s">
        <v>231</v>
      </c>
      <c r="C1347" s="1" t="s">
        <v>99</v>
      </c>
      <c r="D1347" s="2">
        <v>41992</v>
      </c>
      <c r="E1347" s="2">
        <v>44341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0</v>
      </c>
      <c r="W1347" s="25">
        <v>0</v>
      </c>
      <c r="X1347" s="25">
        <v>0</v>
      </c>
      <c r="Y1347" s="25">
        <v>0</v>
      </c>
      <c r="Z1347" s="25">
        <v>0</v>
      </c>
      <c r="AA1347" s="25">
        <v>0</v>
      </c>
      <c r="AB1347" s="25">
        <v>0</v>
      </c>
      <c r="AC1347" s="25">
        <v>0</v>
      </c>
      <c r="AD1347" s="25">
        <v>0</v>
      </c>
      <c r="AE1347" s="25">
        <v>0</v>
      </c>
      <c r="AF1347" s="26">
        <v>0</v>
      </c>
      <c r="AG1347" s="25">
        <v>0</v>
      </c>
      <c r="AH1347" s="25">
        <v>0</v>
      </c>
      <c r="AI1347" s="26">
        <v>0</v>
      </c>
    </row>
    <row r="1348" spans="1:35" x14ac:dyDescent="0.2">
      <c r="A1348" s="1">
        <v>62570</v>
      </c>
      <c r="B1348" s="40" t="s">
        <v>231</v>
      </c>
      <c r="C1348" s="1" t="s">
        <v>99</v>
      </c>
      <c r="D1348" s="2">
        <v>42032</v>
      </c>
      <c r="E1348" s="2">
        <v>42556</v>
      </c>
      <c r="F1348" s="25">
        <v>0</v>
      </c>
      <c r="G1348" s="25">
        <v>0</v>
      </c>
      <c r="H1348" s="25">
        <v>0</v>
      </c>
      <c r="I1348" s="25">
        <v>0</v>
      </c>
      <c r="J1348" s="25">
        <v>0</v>
      </c>
      <c r="K1348" s="25">
        <v>0</v>
      </c>
      <c r="L1348" s="25">
        <v>0</v>
      </c>
      <c r="M1348" s="25">
        <v>-9.9999999999909051E-3</v>
      </c>
      <c r="N1348" s="25">
        <v>-611.50999999999976</v>
      </c>
      <c r="O1348" s="25">
        <v>0</v>
      </c>
      <c r="P1348" s="25">
        <v>-5.9400000000000546</v>
      </c>
      <c r="Q1348" s="25">
        <v>-71.419999999999931</v>
      </c>
      <c r="R1348" s="25">
        <v>0</v>
      </c>
      <c r="S1348" s="25">
        <v>0</v>
      </c>
      <c r="T1348" s="25">
        <v>-66.119999999999891</v>
      </c>
      <c r="U1348" s="25">
        <v>-1685.819999999999</v>
      </c>
      <c r="V1348" s="25">
        <v>-907.75999999999988</v>
      </c>
      <c r="W1348" s="25">
        <v>-5.04</v>
      </c>
      <c r="X1348" s="25">
        <v>-3.82</v>
      </c>
      <c r="Y1348" s="25">
        <v>0</v>
      </c>
      <c r="Z1348" s="25">
        <v>0</v>
      </c>
      <c r="AA1348" s="25">
        <v>-184.92999999999995</v>
      </c>
      <c r="AB1348" s="25">
        <v>-873.66000000000008</v>
      </c>
      <c r="AC1348" s="25">
        <v>0</v>
      </c>
      <c r="AD1348" s="25">
        <v>0</v>
      </c>
      <c r="AE1348" s="25">
        <v>-16870.380000000005</v>
      </c>
      <c r="AF1348" s="26">
        <v>-21286.41</v>
      </c>
      <c r="AG1348" s="25">
        <v>-328.53999999999979</v>
      </c>
      <c r="AH1348" s="25">
        <v>-9515.4600000000009</v>
      </c>
      <c r="AI1348" s="26">
        <v>-31130.41</v>
      </c>
    </row>
    <row r="1349" spans="1:35" x14ac:dyDescent="0.2">
      <c r="A1349" s="1">
        <v>69826</v>
      </c>
      <c r="B1349" s="40" t="s">
        <v>231</v>
      </c>
      <c r="C1349" s="1" t="s">
        <v>99</v>
      </c>
      <c r="D1349" s="2">
        <v>43425</v>
      </c>
      <c r="E1349" s="2">
        <v>44633</v>
      </c>
      <c r="F1349" s="25">
        <v>0</v>
      </c>
      <c r="G1349" s="25">
        <v>0</v>
      </c>
      <c r="H1349" s="25">
        <v>0</v>
      </c>
      <c r="I1349" s="25">
        <v>0</v>
      </c>
      <c r="J1349" s="25">
        <v>0</v>
      </c>
      <c r="K1349" s="25">
        <v>0</v>
      </c>
      <c r="L1349" s="25">
        <v>0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-40.640000000000015</v>
      </c>
      <c r="U1349" s="25">
        <v>-882.05</v>
      </c>
      <c r="V1349" s="25">
        <v>-2765.1000000000004</v>
      </c>
      <c r="W1349" s="25">
        <v>0</v>
      </c>
      <c r="X1349" s="25">
        <v>-4.1900000000000004</v>
      </c>
      <c r="Y1349" s="25">
        <v>0</v>
      </c>
      <c r="Z1349" s="25">
        <v>-317.49000000000007</v>
      </c>
      <c r="AA1349" s="25">
        <v>-10.050000000000001</v>
      </c>
      <c r="AB1349" s="25">
        <v>-650.58999999999992</v>
      </c>
      <c r="AC1349" s="25">
        <v>0</v>
      </c>
      <c r="AD1349" s="25">
        <v>0</v>
      </c>
      <c r="AE1349" s="25">
        <v>-8064.7399999999989</v>
      </c>
      <c r="AF1349" s="26">
        <v>-12734.85</v>
      </c>
      <c r="AG1349" s="25">
        <v>-134.23000000000008</v>
      </c>
      <c r="AH1349" s="25">
        <v>-2770.2399999999975</v>
      </c>
      <c r="AI1349" s="26">
        <v>-15639.32</v>
      </c>
    </row>
    <row r="1350" spans="1:35" x14ac:dyDescent="0.2">
      <c r="A1350" s="1">
        <v>71066</v>
      </c>
      <c r="B1350" s="40" t="s">
        <v>231</v>
      </c>
      <c r="C1350" s="1" t="s">
        <v>99</v>
      </c>
      <c r="D1350" s="2">
        <v>43873</v>
      </c>
      <c r="E1350" s="2">
        <v>44005</v>
      </c>
      <c r="F1350" s="25">
        <v>0</v>
      </c>
      <c r="G1350" s="25">
        <v>0</v>
      </c>
      <c r="H1350" s="25">
        <v>0</v>
      </c>
      <c r="I1350" s="25">
        <v>0</v>
      </c>
      <c r="J1350" s="25">
        <v>0</v>
      </c>
      <c r="K1350" s="25">
        <v>0</v>
      </c>
      <c r="L1350" s="25">
        <v>0</v>
      </c>
      <c r="M1350" s="25">
        <v>0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0</v>
      </c>
      <c r="W1350" s="25">
        <v>0</v>
      </c>
      <c r="X1350" s="25">
        <v>0</v>
      </c>
      <c r="Y1350" s="25">
        <v>0</v>
      </c>
      <c r="Z1350" s="25">
        <v>0</v>
      </c>
      <c r="AA1350" s="25">
        <v>0</v>
      </c>
      <c r="AB1350" s="25">
        <v>0</v>
      </c>
      <c r="AC1350" s="25">
        <v>0</v>
      </c>
      <c r="AD1350" s="25">
        <v>0</v>
      </c>
      <c r="AE1350" s="25">
        <v>0</v>
      </c>
      <c r="AF1350" s="26">
        <v>0</v>
      </c>
      <c r="AG1350" s="25">
        <v>0</v>
      </c>
      <c r="AH1350" s="25">
        <v>0</v>
      </c>
      <c r="AI1350" s="26">
        <v>0</v>
      </c>
    </row>
    <row r="1351" spans="1:35" x14ac:dyDescent="0.2">
      <c r="A1351" s="1">
        <v>68728</v>
      </c>
      <c r="B1351" s="40" t="s">
        <v>231</v>
      </c>
      <c r="C1351" s="1" t="s">
        <v>99</v>
      </c>
      <c r="D1351" s="2">
        <v>43145</v>
      </c>
      <c r="E1351" s="2">
        <v>43390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-258.64999999999952</v>
      </c>
      <c r="O1351" s="25">
        <v>0</v>
      </c>
      <c r="P1351" s="25">
        <v>0</v>
      </c>
      <c r="Q1351" s="25">
        <v>0</v>
      </c>
      <c r="R1351" s="25">
        <v>-19.86</v>
      </c>
      <c r="S1351" s="25">
        <v>0</v>
      </c>
      <c r="T1351" s="25">
        <v>-89.990000000000038</v>
      </c>
      <c r="U1351" s="25">
        <v>-263.27999999999997</v>
      </c>
      <c r="V1351" s="25">
        <v>-805.01</v>
      </c>
      <c r="W1351" s="25">
        <v>0</v>
      </c>
      <c r="X1351" s="25">
        <v>0</v>
      </c>
      <c r="Y1351" s="25">
        <v>0</v>
      </c>
      <c r="Z1351" s="25">
        <v>0</v>
      </c>
      <c r="AA1351" s="25">
        <v>-51.07</v>
      </c>
      <c r="AB1351" s="25">
        <v>0</v>
      </c>
      <c r="AC1351" s="25">
        <v>0</v>
      </c>
      <c r="AD1351" s="25">
        <v>0</v>
      </c>
      <c r="AE1351" s="25">
        <v>-11194.960000000005</v>
      </c>
      <c r="AF1351" s="26">
        <v>-12682.82</v>
      </c>
      <c r="AG1351" s="25">
        <v>-124.74999999999984</v>
      </c>
      <c r="AH1351" s="25">
        <v>-3770.5299999999993</v>
      </c>
      <c r="AI1351" s="26">
        <v>-16578.099999999999</v>
      </c>
    </row>
    <row r="1352" spans="1:35" x14ac:dyDescent="0.2">
      <c r="A1352" s="1">
        <v>70819</v>
      </c>
      <c r="B1352" s="40" t="s">
        <v>231</v>
      </c>
      <c r="C1352" s="1" t="s">
        <v>99</v>
      </c>
      <c r="D1352" s="2">
        <v>43775</v>
      </c>
      <c r="E1352" s="2">
        <v>43865</v>
      </c>
      <c r="F1352" s="25">
        <v>0</v>
      </c>
      <c r="G1352" s="25">
        <v>0</v>
      </c>
      <c r="H1352" s="25">
        <v>0</v>
      </c>
      <c r="I1352" s="25">
        <v>0</v>
      </c>
      <c r="J1352" s="25">
        <v>0</v>
      </c>
      <c r="K1352" s="25">
        <v>0</v>
      </c>
      <c r="L1352" s="25">
        <v>0</v>
      </c>
      <c r="M1352" s="25">
        <v>0</v>
      </c>
      <c r="N1352" s="25">
        <v>0</v>
      </c>
      <c r="O1352" s="25">
        <v>0</v>
      </c>
      <c r="P1352" s="25">
        <v>0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-33.20999999999998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-3248.81</v>
      </c>
      <c r="AF1352" s="26">
        <v>-3282.02</v>
      </c>
      <c r="AG1352" s="25">
        <v>-12.37999999999991</v>
      </c>
      <c r="AH1352" s="25">
        <v>-347.10000000000008</v>
      </c>
      <c r="AI1352" s="26">
        <v>-3641.5</v>
      </c>
    </row>
    <row r="1353" spans="1:35" x14ac:dyDescent="0.2">
      <c r="A1353" s="1">
        <v>64925</v>
      </c>
      <c r="B1353" s="40" t="s">
        <v>231</v>
      </c>
      <c r="C1353" s="1" t="s">
        <v>99</v>
      </c>
      <c r="D1353" s="2">
        <v>42088</v>
      </c>
      <c r="E1353" s="2">
        <v>42122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0</v>
      </c>
      <c r="M1353" s="25">
        <v>0</v>
      </c>
      <c r="N1353" s="25">
        <v>0</v>
      </c>
      <c r="O1353" s="25">
        <v>0</v>
      </c>
      <c r="P1353" s="25">
        <v>0</v>
      </c>
      <c r="Q1353" s="25">
        <v>-216.08999999999997</v>
      </c>
      <c r="R1353" s="25">
        <v>0</v>
      </c>
      <c r="S1353" s="25">
        <v>-23.52</v>
      </c>
      <c r="T1353" s="25">
        <v>-51.6</v>
      </c>
      <c r="U1353" s="25">
        <v>-57.3</v>
      </c>
      <c r="V1353" s="25">
        <v>-995.34999999999991</v>
      </c>
      <c r="W1353" s="25">
        <v>0</v>
      </c>
      <c r="X1353" s="25">
        <v>0</v>
      </c>
      <c r="Y1353" s="25">
        <v>0</v>
      </c>
      <c r="Z1353" s="25">
        <v>0</v>
      </c>
      <c r="AA1353" s="25">
        <v>-28.91</v>
      </c>
      <c r="AB1353" s="25">
        <v>0</v>
      </c>
      <c r="AC1353" s="25">
        <v>0</v>
      </c>
      <c r="AD1353" s="25">
        <v>-1386.6299999999999</v>
      </c>
      <c r="AE1353" s="25">
        <v>-2266.7200000000003</v>
      </c>
      <c r="AF1353" s="26">
        <v>-5026.12</v>
      </c>
      <c r="AG1353" s="25">
        <v>-23.819999999999993</v>
      </c>
      <c r="AH1353" s="25">
        <v>-1817.9199999999998</v>
      </c>
      <c r="AI1353" s="26">
        <v>-6867.86</v>
      </c>
    </row>
    <row r="1354" spans="1:35" x14ac:dyDescent="0.2">
      <c r="A1354" s="1">
        <v>68049</v>
      </c>
      <c r="B1354" s="40" t="s">
        <v>231</v>
      </c>
      <c r="C1354" s="1" t="s">
        <v>99</v>
      </c>
      <c r="D1354" s="2">
        <v>43649</v>
      </c>
      <c r="E1354" s="2">
        <v>44075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-8.9999999999918145E-2</v>
      </c>
      <c r="N1354" s="25">
        <v>-564.83000000000004</v>
      </c>
      <c r="O1354" s="25">
        <v>0</v>
      </c>
      <c r="P1354" s="25">
        <v>-303.91999999999996</v>
      </c>
      <c r="Q1354" s="25">
        <v>-98.599999999999852</v>
      </c>
      <c r="R1354" s="25">
        <v>-40.92</v>
      </c>
      <c r="S1354" s="25">
        <v>0</v>
      </c>
      <c r="T1354" s="25">
        <v>-372.76000000000033</v>
      </c>
      <c r="U1354" s="25">
        <v>-2229.8900000000003</v>
      </c>
      <c r="V1354" s="25">
        <v>-918.28</v>
      </c>
      <c r="W1354" s="25">
        <v>0</v>
      </c>
      <c r="X1354" s="25">
        <v>0</v>
      </c>
      <c r="Y1354" s="25">
        <v>0</v>
      </c>
      <c r="Z1354" s="25">
        <v>0</v>
      </c>
      <c r="AA1354" s="25">
        <v>-754.08</v>
      </c>
      <c r="AB1354" s="25">
        <v>0</v>
      </c>
      <c r="AC1354" s="25">
        <v>0</v>
      </c>
      <c r="AD1354" s="25">
        <v>0</v>
      </c>
      <c r="AE1354" s="25">
        <v>-15207.460000000001</v>
      </c>
      <c r="AF1354" s="26">
        <v>-20490.830000000002</v>
      </c>
      <c r="AG1354" s="25">
        <v>-134.25000000000009</v>
      </c>
      <c r="AH1354" s="25">
        <v>-3649.9999999999995</v>
      </c>
      <c r="AI1354" s="26">
        <v>-24275.08</v>
      </c>
    </row>
    <row r="1355" spans="1:35" x14ac:dyDescent="0.2">
      <c r="A1355" s="1">
        <v>69255</v>
      </c>
      <c r="B1355" s="40" t="s">
        <v>231</v>
      </c>
      <c r="C1355" s="1" t="s">
        <v>99</v>
      </c>
      <c r="D1355" s="2">
        <v>43243</v>
      </c>
      <c r="E1355" s="2">
        <v>43287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6">
        <v>0</v>
      </c>
      <c r="AG1355" s="25">
        <v>0</v>
      </c>
      <c r="AH1355" s="25">
        <v>0</v>
      </c>
      <c r="AI1355" s="26">
        <v>0</v>
      </c>
    </row>
    <row r="1356" spans="1:35" x14ac:dyDescent="0.2">
      <c r="A1356" s="1">
        <v>71391</v>
      </c>
      <c r="B1356" s="40" t="s">
        <v>231</v>
      </c>
      <c r="C1356" s="1" t="s">
        <v>99</v>
      </c>
      <c r="D1356" s="2">
        <v>44650</v>
      </c>
      <c r="E1356" s="2">
        <v>44913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-16.119999999999926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-141.3900000000001</v>
      </c>
      <c r="AF1356" s="26">
        <v>-157.51</v>
      </c>
      <c r="AG1356" s="25">
        <v>0</v>
      </c>
      <c r="AH1356" s="25">
        <v>-27.58</v>
      </c>
      <c r="AI1356" s="26">
        <v>-185.09</v>
      </c>
    </row>
    <row r="1357" spans="1:35" x14ac:dyDescent="0.2">
      <c r="A1357" s="1">
        <v>67879</v>
      </c>
      <c r="B1357" s="40" t="s">
        <v>231</v>
      </c>
      <c r="C1357" s="1" t="s">
        <v>99</v>
      </c>
      <c r="D1357" s="2">
        <v>42788</v>
      </c>
      <c r="E1357" s="2">
        <v>42886</v>
      </c>
      <c r="F1357" s="25">
        <v>0</v>
      </c>
      <c r="G1357" s="25">
        <v>0</v>
      </c>
      <c r="H1357" s="25">
        <v>0</v>
      </c>
      <c r="I1357" s="25">
        <v>0</v>
      </c>
      <c r="J1357" s="25">
        <v>0</v>
      </c>
      <c r="K1357" s="25">
        <v>0</v>
      </c>
      <c r="L1357" s="25">
        <v>0</v>
      </c>
      <c r="M1357" s="25">
        <v>0</v>
      </c>
      <c r="N1357" s="25">
        <v>0</v>
      </c>
      <c r="O1357" s="25">
        <v>0</v>
      </c>
      <c r="P1357" s="25">
        <v>0</v>
      </c>
      <c r="Q1357" s="25">
        <v>0</v>
      </c>
      <c r="R1357" s="25">
        <v>0</v>
      </c>
      <c r="S1357" s="25">
        <v>0</v>
      </c>
      <c r="T1357" s="25">
        <v>0</v>
      </c>
      <c r="U1357" s="25">
        <v>0</v>
      </c>
      <c r="V1357" s="25">
        <v>0</v>
      </c>
      <c r="W1357" s="25">
        <v>0</v>
      </c>
      <c r="X1357" s="25">
        <v>0</v>
      </c>
      <c r="Y1357" s="25">
        <v>0</v>
      </c>
      <c r="Z1357" s="25">
        <v>0</v>
      </c>
      <c r="AA1357" s="25">
        <v>0</v>
      </c>
      <c r="AB1357" s="25">
        <v>0</v>
      </c>
      <c r="AC1357" s="25">
        <v>0</v>
      </c>
      <c r="AD1357" s="25">
        <v>0</v>
      </c>
      <c r="AE1357" s="25">
        <v>0</v>
      </c>
      <c r="AF1357" s="26">
        <v>0</v>
      </c>
      <c r="AG1357" s="25">
        <v>0</v>
      </c>
      <c r="AH1357" s="25">
        <v>0</v>
      </c>
      <c r="AI1357" s="26">
        <v>0</v>
      </c>
    </row>
    <row r="1358" spans="1:35" x14ac:dyDescent="0.2">
      <c r="A1358" s="1">
        <v>70528</v>
      </c>
      <c r="B1358" s="40" t="s">
        <v>231</v>
      </c>
      <c r="C1358" s="1" t="s">
        <v>99</v>
      </c>
      <c r="D1358" s="2">
        <v>43684</v>
      </c>
      <c r="E1358" s="2">
        <v>43804</v>
      </c>
      <c r="F1358" s="25">
        <v>0</v>
      </c>
      <c r="G1358" s="25">
        <v>0</v>
      </c>
      <c r="H1358" s="25">
        <v>0</v>
      </c>
      <c r="I1358" s="25">
        <v>0</v>
      </c>
      <c r="J1358" s="25">
        <v>-22.930000000000064</v>
      </c>
      <c r="K1358" s="25">
        <v>0</v>
      </c>
      <c r="L1358" s="25">
        <v>0</v>
      </c>
      <c r="M1358" s="25">
        <v>-5.2200000000000273</v>
      </c>
      <c r="N1358" s="25">
        <v>-176.10999999999996</v>
      </c>
      <c r="O1358" s="25">
        <v>0</v>
      </c>
      <c r="P1358" s="25">
        <v>-62.89999999999992</v>
      </c>
      <c r="Q1358" s="25">
        <v>0</v>
      </c>
      <c r="R1358" s="25">
        <v>-13.64</v>
      </c>
      <c r="S1358" s="25">
        <v>-86.259999999999991</v>
      </c>
      <c r="T1358" s="25">
        <v>-1.1600000000000179</v>
      </c>
      <c r="U1358" s="25">
        <v>-346.74999999999966</v>
      </c>
      <c r="V1358" s="25">
        <v>0</v>
      </c>
      <c r="W1358" s="25">
        <v>0</v>
      </c>
      <c r="X1358" s="25">
        <v>-0.20999999999980812</v>
      </c>
      <c r="Y1358" s="25">
        <v>0</v>
      </c>
      <c r="Z1358" s="25">
        <v>-155.38999999999999</v>
      </c>
      <c r="AA1358" s="25">
        <v>-25.09</v>
      </c>
      <c r="AB1358" s="25">
        <v>-184.02999999999997</v>
      </c>
      <c r="AC1358" s="25">
        <v>0</v>
      </c>
      <c r="AD1358" s="25">
        <v>0</v>
      </c>
      <c r="AE1358" s="25">
        <v>-2565.0299999999997</v>
      </c>
      <c r="AF1358" s="26">
        <v>-3644.72</v>
      </c>
      <c r="AG1358" s="25">
        <v>-23.139999999999922</v>
      </c>
      <c r="AH1358" s="25">
        <v>-680.99</v>
      </c>
      <c r="AI1358" s="26">
        <v>-4348.8500000000004</v>
      </c>
    </row>
    <row r="1359" spans="1:35" x14ac:dyDescent="0.2">
      <c r="A1359" s="1">
        <v>67833</v>
      </c>
      <c r="B1359" s="40" t="s">
        <v>231</v>
      </c>
      <c r="C1359" s="1" t="s">
        <v>99</v>
      </c>
      <c r="D1359" s="2">
        <v>42781</v>
      </c>
      <c r="E1359" s="2">
        <v>43490</v>
      </c>
      <c r="F1359" s="25">
        <v>0</v>
      </c>
      <c r="G1359" s="25">
        <v>0</v>
      </c>
      <c r="H1359" s="25">
        <v>0</v>
      </c>
      <c r="I1359" s="25">
        <v>0</v>
      </c>
      <c r="J1359" s="25">
        <v>-76.159999999999968</v>
      </c>
      <c r="K1359" s="25">
        <v>0</v>
      </c>
      <c r="L1359" s="25">
        <v>0</v>
      </c>
      <c r="M1359" s="25">
        <v>0</v>
      </c>
      <c r="N1359" s="25">
        <v>-924.41000000000008</v>
      </c>
      <c r="O1359" s="25">
        <v>0</v>
      </c>
      <c r="P1359" s="25">
        <v>-705.51999999999987</v>
      </c>
      <c r="Q1359" s="25">
        <v>-112.17999999999985</v>
      </c>
      <c r="R1359" s="25">
        <v>-42.649999999999949</v>
      </c>
      <c r="S1359" s="25">
        <v>-120.8899999999999</v>
      </c>
      <c r="T1359" s="25">
        <v>-451.06000000000017</v>
      </c>
      <c r="U1359" s="25">
        <v>-3523.5099999999993</v>
      </c>
      <c r="V1359" s="25">
        <v>-3240.67</v>
      </c>
      <c r="W1359" s="25">
        <v>-2.67</v>
      </c>
      <c r="X1359" s="25">
        <v>0</v>
      </c>
      <c r="Y1359" s="25">
        <v>0</v>
      </c>
      <c r="Z1359" s="25">
        <v>-127.23</v>
      </c>
      <c r="AA1359" s="25">
        <v>-133.58999999999986</v>
      </c>
      <c r="AB1359" s="25">
        <v>-265.58</v>
      </c>
      <c r="AC1359" s="25">
        <v>0</v>
      </c>
      <c r="AD1359" s="25">
        <v>0</v>
      </c>
      <c r="AE1359" s="25">
        <v>-15260.269999999999</v>
      </c>
      <c r="AF1359" s="26">
        <v>-24986.39</v>
      </c>
      <c r="AG1359" s="25">
        <v>-607.46000000000026</v>
      </c>
      <c r="AH1359" s="25">
        <v>-9158.4700000000012</v>
      </c>
      <c r="AI1359" s="26">
        <v>-34752.32</v>
      </c>
    </row>
    <row r="1360" spans="1:35" x14ac:dyDescent="0.2">
      <c r="A1360" s="1">
        <v>64767</v>
      </c>
      <c r="B1360" s="40" t="s">
        <v>231</v>
      </c>
      <c r="C1360" s="1" t="s">
        <v>99</v>
      </c>
      <c r="D1360" s="2">
        <v>42039</v>
      </c>
      <c r="E1360" s="2">
        <v>42055</v>
      </c>
      <c r="F1360" s="25">
        <v>0</v>
      </c>
      <c r="G1360" s="25">
        <v>0</v>
      </c>
      <c r="H1360" s="25">
        <v>0</v>
      </c>
      <c r="I1360" s="25">
        <v>0</v>
      </c>
      <c r="J1360" s="25">
        <v>0</v>
      </c>
      <c r="K1360" s="25">
        <v>0</v>
      </c>
      <c r="L1360" s="25">
        <v>0</v>
      </c>
      <c r="M1360" s="25">
        <v>0</v>
      </c>
      <c r="N1360" s="25">
        <v>0</v>
      </c>
      <c r="O1360" s="25">
        <v>0</v>
      </c>
      <c r="P1360" s="25">
        <v>0</v>
      </c>
      <c r="Q1360" s="25">
        <v>0</v>
      </c>
      <c r="R1360" s="25">
        <v>0</v>
      </c>
      <c r="S1360" s="25">
        <v>0</v>
      </c>
      <c r="T1360" s="25">
        <v>0</v>
      </c>
      <c r="U1360" s="25">
        <v>0</v>
      </c>
      <c r="V1360" s="25">
        <v>0</v>
      </c>
      <c r="W1360" s="25">
        <v>0</v>
      </c>
      <c r="X1360" s="25">
        <v>0</v>
      </c>
      <c r="Y1360" s="25">
        <v>0</v>
      </c>
      <c r="Z1360" s="25">
        <v>0</v>
      </c>
      <c r="AA1360" s="25">
        <v>0</v>
      </c>
      <c r="AB1360" s="25">
        <v>-216.94000000000003</v>
      </c>
      <c r="AC1360" s="25">
        <v>0</v>
      </c>
      <c r="AD1360" s="25">
        <v>0</v>
      </c>
      <c r="AE1360" s="25">
        <v>-1403.51</v>
      </c>
      <c r="AF1360" s="26">
        <v>-1620.45</v>
      </c>
      <c r="AG1360" s="25">
        <v>0</v>
      </c>
      <c r="AH1360" s="25">
        <v>-550.74</v>
      </c>
      <c r="AI1360" s="26">
        <v>-2171.19</v>
      </c>
    </row>
    <row r="1361" spans="1:35" x14ac:dyDescent="0.2">
      <c r="A1361" s="1">
        <v>67660</v>
      </c>
      <c r="B1361" s="40" t="s">
        <v>231</v>
      </c>
      <c r="C1361" s="1" t="s">
        <v>99</v>
      </c>
      <c r="D1361" s="2">
        <v>42718</v>
      </c>
      <c r="E1361" s="2">
        <v>42780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0</v>
      </c>
      <c r="L1361" s="25">
        <v>0</v>
      </c>
      <c r="M1361" s="25">
        <v>-43.25</v>
      </c>
      <c r="N1361" s="25">
        <v>-130.69999999999999</v>
      </c>
      <c r="O1361" s="25">
        <v>0</v>
      </c>
      <c r="P1361" s="25">
        <v>0</v>
      </c>
      <c r="Q1361" s="25">
        <v>0</v>
      </c>
      <c r="R1361" s="25">
        <v>0</v>
      </c>
      <c r="S1361" s="25">
        <v>0</v>
      </c>
      <c r="T1361" s="25">
        <v>-35.089999999999975</v>
      </c>
      <c r="U1361" s="25">
        <v>-151.89999999999995</v>
      </c>
      <c r="V1361" s="25">
        <v>-457.67999999999984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-2218.91</v>
      </c>
      <c r="AF1361" s="26">
        <v>-3037.53</v>
      </c>
      <c r="AG1361" s="25">
        <v>-46.69</v>
      </c>
      <c r="AH1361" s="25">
        <v>-756.95</v>
      </c>
      <c r="AI1361" s="26">
        <v>-3841.17</v>
      </c>
    </row>
    <row r="1362" spans="1:35" x14ac:dyDescent="0.2">
      <c r="A1362" s="1">
        <v>73475</v>
      </c>
      <c r="B1362" s="40" t="s">
        <v>231</v>
      </c>
      <c r="C1362" s="1" t="s">
        <v>99</v>
      </c>
      <c r="D1362" s="2">
        <v>44580</v>
      </c>
      <c r="E1362" s="2">
        <v>44707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0</v>
      </c>
      <c r="N1362" s="25">
        <v>-64.610000000000127</v>
      </c>
      <c r="O1362" s="25">
        <v>-43.909999999999854</v>
      </c>
      <c r="P1362" s="25">
        <v>0</v>
      </c>
      <c r="Q1362" s="25">
        <v>0</v>
      </c>
      <c r="R1362" s="25">
        <v>-7.1</v>
      </c>
      <c r="S1362" s="25">
        <v>0</v>
      </c>
      <c r="T1362" s="25">
        <v>0</v>
      </c>
      <c r="U1362" s="25">
        <v>0</v>
      </c>
      <c r="V1362" s="25">
        <v>0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-4.33</v>
      </c>
      <c r="AF1362" s="26">
        <v>-119.95</v>
      </c>
      <c r="AG1362" s="25">
        <v>0</v>
      </c>
      <c r="AH1362" s="25">
        <v>-22.970000000000002</v>
      </c>
      <c r="AI1362" s="26">
        <v>-142.91999999999999</v>
      </c>
    </row>
    <row r="1363" spans="1:35" x14ac:dyDescent="0.2">
      <c r="A1363" s="1" t="s">
        <v>184</v>
      </c>
      <c r="B1363" s="40" t="s">
        <v>231</v>
      </c>
      <c r="C1363" s="1" t="s">
        <v>99</v>
      </c>
      <c r="D1363" s="2">
        <v>42585</v>
      </c>
      <c r="E1363" s="2">
        <v>43740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-568.5200000000001</v>
      </c>
      <c r="N1363" s="25">
        <v>-1544.6599999999999</v>
      </c>
      <c r="O1363" s="25">
        <v>0</v>
      </c>
      <c r="P1363" s="25">
        <v>0</v>
      </c>
      <c r="Q1363" s="25">
        <v>-1.5599999999993557</v>
      </c>
      <c r="R1363" s="25">
        <v>-13</v>
      </c>
      <c r="S1363" s="25">
        <v>-7.9500000000000721</v>
      </c>
      <c r="T1363" s="25">
        <v>-99.59</v>
      </c>
      <c r="U1363" s="25">
        <v>-1085.18</v>
      </c>
      <c r="V1363" s="25">
        <v>-2927.4</v>
      </c>
      <c r="W1363" s="25">
        <v>0</v>
      </c>
      <c r="X1363" s="25">
        <v>0</v>
      </c>
      <c r="Y1363" s="25">
        <v>0</v>
      </c>
      <c r="Z1363" s="25">
        <v>0</v>
      </c>
      <c r="AA1363" s="25">
        <v>-157.27999999999994</v>
      </c>
      <c r="AB1363" s="25">
        <v>0</v>
      </c>
      <c r="AC1363" s="25">
        <v>0</v>
      </c>
      <c r="AD1363" s="25">
        <v>-1380.1100000000001</v>
      </c>
      <c r="AE1363" s="25">
        <v>-27153.17</v>
      </c>
      <c r="AF1363" s="26">
        <v>-34938.42</v>
      </c>
      <c r="AG1363" s="25">
        <v>-91.510000000000176</v>
      </c>
      <c r="AH1363" s="25">
        <v>-10796.070000000002</v>
      </c>
      <c r="AI1363" s="26">
        <v>-45826</v>
      </c>
    </row>
    <row r="1364" spans="1:35" x14ac:dyDescent="0.2">
      <c r="A1364" s="1">
        <v>60051</v>
      </c>
      <c r="B1364" s="40" t="s">
        <v>231</v>
      </c>
      <c r="C1364" s="1" t="s">
        <v>99</v>
      </c>
      <c r="D1364" s="2">
        <v>41992</v>
      </c>
      <c r="E1364" s="2">
        <v>44913</v>
      </c>
      <c r="F1364" s="25">
        <v>0</v>
      </c>
      <c r="G1364" s="25">
        <v>0</v>
      </c>
      <c r="H1364" s="25">
        <v>0</v>
      </c>
      <c r="I1364" s="25">
        <v>0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0</v>
      </c>
      <c r="W1364" s="25">
        <v>0</v>
      </c>
      <c r="X1364" s="25">
        <v>0</v>
      </c>
      <c r="Y1364" s="25">
        <v>0</v>
      </c>
      <c r="Z1364" s="25">
        <v>0</v>
      </c>
      <c r="AA1364" s="25">
        <v>0</v>
      </c>
      <c r="AB1364" s="25">
        <v>0</v>
      </c>
      <c r="AC1364" s="25">
        <v>0</v>
      </c>
      <c r="AD1364" s="25">
        <v>0</v>
      </c>
      <c r="AE1364" s="25">
        <v>0</v>
      </c>
      <c r="AF1364" s="26">
        <v>0</v>
      </c>
      <c r="AG1364" s="25">
        <v>0</v>
      </c>
      <c r="AH1364" s="25">
        <v>0</v>
      </c>
      <c r="AI1364" s="26">
        <v>0</v>
      </c>
    </row>
    <row r="1365" spans="1:35" x14ac:dyDescent="0.2">
      <c r="A1365" s="1">
        <v>73880</v>
      </c>
      <c r="B1365" s="40" t="s">
        <v>231</v>
      </c>
      <c r="C1365" s="1" t="s">
        <v>99</v>
      </c>
      <c r="D1365" s="2">
        <v>44664</v>
      </c>
      <c r="E1365" s="2">
        <v>44817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-114.63000000000004</v>
      </c>
      <c r="AF1365" s="26">
        <v>-114.63</v>
      </c>
      <c r="AG1365" s="25">
        <v>0</v>
      </c>
      <c r="AH1365" s="25">
        <v>-20.239999999999998</v>
      </c>
      <c r="AI1365" s="26">
        <v>-134.87</v>
      </c>
    </row>
    <row r="1366" spans="1:35" x14ac:dyDescent="0.2">
      <c r="A1366" s="1">
        <v>61197</v>
      </c>
      <c r="B1366" s="40" t="s">
        <v>231</v>
      </c>
      <c r="C1366" s="1" t="s">
        <v>99</v>
      </c>
      <c r="D1366" s="2">
        <v>41992</v>
      </c>
      <c r="E1366" s="2">
        <v>42241</v>
      </c>
      <c r="F1366" s="25">
        <v>-8.5919999999999845</v>
      </c>
      <c r="G1366" s="25">
        <v>-1.5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-1.999999999998181E-2</v>
      </c>
      <c r="N1366" s="25">
        <v>-562.47999999999979</v>
      </c>
      <c r="O1366" s="25">
        <v>0</v>
      </c>
      <c r="P1366" s="25">
        <v>0</v>
      </c>
      <c r="Q1366" s="25">
        <v>0</v>
      </c>
      <c r="R1366" s="25">
        <v>-3.02</v>
      </c>
      <c r="S1366" s="25">
        <v>-33.870000000000005</v>
      </c>
      <c r="T1366" s="25">
        <v>-112.12</v>
      </c>
      <c r="U1366" s="25">
        <v>-68.789999999999949</v>
      </c>
      <c r="V1366" s="25">
        <v>-1578.2099999999998</v>
      </c>
      <c r="W1366" s="25">
        <v>0</v>
      </c>
      <c r="X1366" s="25">
        <v>0</v>
      </c>
      <c r="Y1366" s="25">
        <v>0</v>
      </c>
      <c r="Z1366" s="25">
        <v>0</v>
      </c>
      <c r="AA1366" s="25">
        <v>-841.13</v>
      </c>
      <c r="AB1366" s="25">
        <v>0</v>
      </c>
      <c r="AC1366" s="25">
        <v>0</v>
      </c>
      <c r="AD1366" s="25">
        <v>-3737.78</v>
      </c>
      <c r="AE1366" s="25">
        <v>-12606.290000000003</v>
      </c>
      <c r="AF1366" s="26">
        <v>-19553.8</v>
      </c>
      <c r="AG1366" s="25">
        <v>0</v>
      </c>
      <c r="AH1366" s="25">
        <v>-9945</v>
      </c>
      <c r="AI1366" s="26">
        <v>-29498.799999999999</v>
      </c>
    </row>
    <row r="1367" spans="1:35" x14ac:dyDescent="0.2">
      <c r="A1367" s="1">
        <v>62833</v>
      </c>
      <c r="B1367" s="40" t="s">
        <v>231</v>
      </c>
      <c r="C1367" s="1" t="s">
        <v>99</v>
      </c>
      <c r="D1367" s="2">
        <v>41992</v>
      </c>
      <c r="E1367" s="2">
        <v>42395</v>
      </c>
      <c r="F1367" s="25">
        <v>-46.977999999999952</v>
      </c>
      <c r="G1367" s="25">
        <v>-1.5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-586.28</v>
      </c>
      <c r="O1367" s="25">
        <v>0</v>
      </c>
      <c r="P1367" s="25">
        <v>-428.78999999999996</v>
      </c>
      <c r="Q1367" s="25">
        <v>0</v>
      </c>
      <c r="R1367" s="25">
        <v>-109.80000000000001</v>
      </c>
      <c r="S1367" s="25">
        <v>0</v>
      </c>
      <c r="T1367" s="25">
        <v>-419.87999999999977</v>
      </c>
      <c r="U1367" s="25">
        <v>-446.03999999999996</v>
      </c>
      <c r="V1367" s="25">
        <v>-735.22</v>
      </c>
      <c r="W1367" s="25">
        <v>0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-5947.3200000000006</v>
      </c>
      <c r="AF1367" s="26">
        <v>-8721.81</v>
      </c>
      <c r="AG1367" s="25">
        <v>-212.34999999999997</v>
      </c>
      <c r="AH1367" s="25">
        <v>-4384.6399999999994</v>
      </c>
      <c r="AI1367" s="26">
        <v>-13318.8</v>
      </c>
    </row>
    <row r="1368" spans="1:35" x14ac:dyDescent="0.2">
      <c r="A1368" s="1">
        <v>72834</v>
      </c>
      <c r="B1368" s="40" t="s">
        <v>231</v>
      </c>
      <c r="C1368" s="1" t="s">
        <v>99</v>
      </c>
      <c r="D1368" s="2">
        <v>44860</v>
      </c>
      <c r="E1368" s="2">
        <v>44913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0</v>
      </c>
      <c r="W1368" s="25">
        <v>0</v>
      </c>
      <c r="X1368" s="25">
        <v>0</v>
      </c>
      <c r="Y1368" s="25">
        <v>0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6">
        <v>0</v>
      </c>
      <c r="AG1368" s="25">
        <v>0</v>
      </c>
      <c r="AH1368" s="25">
        <v>0</v>
      </c>
      <c r="AI1368" s="26">
        <v>0</v>
      </c>
    </row>
    <row r="1369" spans="1:35" x14ac:dyDescent="0.2">
      <c r="A1369" s="1">
        <v>68301</v>
      </c>
      <c r="B1369" s="40" t="s">
        <v>231</v>
      </c>
      <c r="C1369" s="1" t="s">
        <v>99</v>
      </c>
      <c r="D1369" s="2">
        <v>42928</v>
      </c>
      <c r="E1369" s="2">
        <v>43195</v>
      </c>
      <c r="F1369" s="25">
        <v>0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-317.90000000000038</v>
      </c>
      <c r="O1369" s="25">
        <v>0</v>
      </c>
      <c r="P1369" s="25">
        <v>0</v>
      </c>
      <c r="Q1369" s="25">
        <v>-7.5699999999999168</v>
      </c>
      <c r="R1369" s="25">
        <v>0</v>
      </c>
      <c r="S1369" s="25">
        <v>-34.08</v>
      </c>
      <c r="T1369" s="25">
        <v>-44.679999999999914</v>
      </c>
      <c r="U1369" s="25">
        <v>-96.1</v>
      </c>
      <c r="V1369" s="25">
        <v>-1131.6500000000003</v>
      </c>
      <c r="W1369" s="25">
        <v>0</v>
      </c>
      <c r="X1369" s="25">
        <v>0</v>
      </c>
      <c r="Y1369" s="25">
        <v>0</v>
      </c>
      <c r="Z1369" s="25">
        <v>0</v>
      </c>
      <c r="AA1369" s="25">
        <v>-99.57</v>
      </c>
      <c r="AB1369" s="25">
        <v>-365.09000000000003</v>
      </c>
      <c r="AC1369" s="25">
        <v>0</v>
      </c>
      <c r="AD1369" s="25">
        <v>-2654.08</v>
      </c>
      <c r="AE1369" s="25">
        <v>-12285.909999999998</v>
      </c>
      <c r="AF1369" s="26">
        <v>-17036.63</v>
      </c>
      <c r="AG1369" s="25">
        <v>0</v>
      </c>
      <c r="AH1369" s="25">
        <v>-3524.32</v>
      </c>
      <c r="AI1369" s="26">
        <v>-20560.95</v>
      </c>
    </row>
    <row r="1370" spans="1:35" x14ac:dyDescent="0.2">
      <c r="A1370" s="1">
        <v>70152</v>
      </c>
      <c r="B1370" s="40" t="s">
        <v>231</v>
      </c>
      <c r="C1370" s="1" t="s">
        <v>99</v>
      </c>
      <c r="D1370" s="2">
        <v>43579</v>
      </c>
      <c r="E1370" s="2">
        <v>44608</v>
      </c>
      <c r="F1370" s="25">
        <v>-3.6399999999999864</v>
      </c>
      <c r="G1370" s="25">
        <v>-1.5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-799.3100000000004</v>
      </c>
      <c r="O1370" s="25">
        <v>-122.65000000000015</v>
      </c>
      <c r="P1370" s="25">
        <v>-70.44999999999996</v>
      </c>
      <c r="Q1370" s="25">
        <v>-46.45</v>
      </c>
      <c r="R1370" s="25">
        <v>-27.28</v>
      </c>
      <c r="S1370" s="25">
        <v>-20.43</v>
      </c>
      <c r="T1370" s="25">
        <v>-66.190000000000055</v>
      </c>
      <c r="U1370" s="25">
        <v>-642.16000000000042</v>
      </c>
      <c r="V1370" s="25">
        <v>0</v>
      </c>
      <c r="W1370" s="25">
        <v>0</v>
      </c>
      <c r="X1370" s="25">
        <v>0</v>
      </c>
      <c r="Y1370" s="25">
        <v>0</v>
      </c>
      <c r="Z1370" s="25">
        <v>0</v>
      </c>
      <c r="AA1370" s="25">
        <v>-56.419999999999966</v>
      </c>
      <c r="AB1370" s="25">
        <v>-1410.7999999999997</v>
      </c>
      <c r="AC1370" s="25">
        <v>0</v>
      </c>
      <c r="AD1370" s="25">
        <v>0</v>
      </c>
      <c r="AE1370" s="25">
        <v>-10970.22</v>
      </c>
      <c r="AF1370" s="26">
        <v>-14237.5</v>
      </c>
      <c r="AG1370" s="25">
        <v>0</v>
      </c>
      <c r="AH1370" s="25">
        <v>-1615.5200000000007</v>
      </c>
      <c r="AI1370" s="26">
        <v>-15853.02</v>
      </c>
    </row>
    <row r="1371" spans="1:35" x14ac:dyDescent="0.2">
      <c r="A1371" s="1">
        <v>68472</v>
      </c>
      <c r="B1371" s="40" t="s">
        <v>231</v>
      </c>
      <c r="C1371" s="1" t="s">
        <v>99</v>
      </c>
      <c r="D1371" s="2">
        <v>42963</v>
      </c>
      <c r="E1371" s="2">
        <v>44168</v>
      </c>
      <c r="F1371" s="25">
        <v>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-1772.3900000000003</v>
      </c>
      <c r="O1371" s="25">
        <v>0</v>
      </c>
      <c r="P1371" s="25">
        <v>0</v>
      </c>
      <c r="Q1371" s="25">
        <v>0</v>
      </c>
      <c r="R1371" s="25">
        <v>-35.990000000000023</v>
      </c>
      <c r="S1371" s="25">
        <v>0</v>
      </c>
      <c r="T1371" s="25">
        <v>-165.71999999999997</v>
      </c>
      <c r="U1371" s="25">
        <v>-474.2</v>
      </c>
      <c r="V1371" s="25">
        <v>-2924.8600000000006</v>
      </c>
      <c r="W1371" s="25">
        <v>0</v>
      </c>
      <c r="X1371" s="25">
        <v>0</v>
      </c>
      <c r="Y1371" s="25">
        <v>0</v>
      </c>
      <c r="Z1371" s="25">
        <v>0</v>
      </c>
      <c r="AA1371" s="25">
        <v>-38.159999999999997</v>
      </c>
      <c r="AB1371" s="25">
        <v>-433.27</v>
      </c>
      <c r="AC1371" s="25">
        <v>0</v>
      </c>
      <c r="AD1371" s="25">
        <v>-625.60000000000014</v>
      </c>
      <c r="AE1371" s="25">
        <v>-29208.580000000005</v>
      </c>
      <c r="AF1371" s="26">
        <v>-35678.769999999997</v>
      </c>
      <c r="AG1371" s="25">
        <v>0</v>
      </c>
      <c r="AH1371" s="25">
        <v>-8109.2599999999984</v>
      </c>
      <c r="AI1371" s="26">
        <v>-43788.03</v>
      </c>
    </row>
    <row r="1372" spans="1:35" x14ac:dyDescent="0.2">
      <c r="A1372" s="1">
        <v>72437</v>
      </c>
      <c r="B1372" s="40" t="s">
        <v>231</v>
      </c>
      <c r="C1372" s="1" t="s">
        <v>99</v>
      </c>
      <c r="D1372" s="2">
        <v>44356</v>
      </c>
      <c r="E1372" s="2">
        <v>44410</v>
      </c>
      <c r="F1372" s="25">
        <v>0</v>
      </c>
      <c r="G1372" s="25">
        <v>0</v>
      </c>
      <c r="H1372" s="25">
        <v>0</v>
      </c>
      <c r="I1372" s="25">
        <v>0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0</v>
      </c>
      <c r="W1372" s="25">
        <v>0</v>
      </c>
      <c r="X1372" s="25">
        <v>0</v>
      </c>
      <c r="Y1372" s="25">
        <v>0</v>
      </c>
      <c r="Z1372" s="25">
        <v>0</v>
      </c>
      <c r="AA1372" s="25">
        <v>0</v>
      </c>
      <c r="AB1372" s="25">
        <v>0</v>
      </c>
      <c r="AC1372" s="25">
        <v>0</v>
      </c>
      <c r="AD1372" s="25">
        <v>0</v>
      </c>
      <c r="AE1372" s="25">
        <v>0</v>
      </c>
      <c r="AF1372" s="26">
        <v>0</v>
      </c>
      <c r="AG1372" s="25">
        <v>0</v>
      </c>
      <c r="AH1372" s="25">
        <v>0</v>
      </c>
      <c r="AI1372" s="26">
        <v>0</v>
      </c>
    </row>
    <row r="1373" spans="1:35" x14ac:dyDescent="0.2">
      <c r="A1373" s="1">
        <v>58310</v>
      </c>
      <c r="B1373" s="40" t="s">
        <v>231</v>
      </c>
      <c r="C1373" s="1" t="s">
        <v>99</v>
      </c>
      <c r="D1373" s="2">
        <v>41992</v>
      </c>
      <c r="E1373" s="2">
        <v>42029</v>
      </c>
      <c r="F1373" s="25">
        <v>0</v>
      </c>
      <c r="G1373" s="25">
        <v>0</v>
      </c>
      <c r="H1373" s="25">
        <v>0</v>
      </c>
      <c r="I1373" s="25">
        <v>0</v>
      </c>
      <c r="J1373" s="25">
        <v>0</v>
      </c>
      <c r="K1373" s="25">
        <v>0</v>
      </c>
      <c r="L1373" s="25">
        <v>0</v>
      </c>
      <c r="M1373" s="25">
        <v>-179.96</v>
      </c>
      <c r="N1373" s="25">
        <v>-512.25999999999954</v>
      </c>
      <c r="O1373" s="25">
        <v>0</v>
      </c>
      <c r="P1373" s="25">
        <v>-90.979999999999947</v>
      </c>
      <c r="Q1373" s="25">
        <v>-25.29</v>
      </c>
      <c r="R1373" s="25">
        <v>0</v>
      </c>
      <c r="S1373" s="25">
        <v>-29.4</v>
      </c>
      <c r="T1373" s="25">
        <v>-95.389999999999944</v>
      </c>
      <c r="U1373" s="25">
        <v>-402.35</v>
      </c>
      <c r="V1373" s="25">
        <v>-734.69</v>
      </c>
      <c r="W1373" s="25">
        <v>0</v>
      </c>
      <c r="X1373" s="25">
        <v>0</v>
      </c>
      <c r="Y1373" s="25">
        <v>0</v>
      </c>
      <c r="Z1373" s="25">
        <v>0</v>
      </c>
      <c r="AA1373" s="25">
        <v>-631.68000000000006</v>
      </c>
      <c r="AB1373" s="25">
        <v>0</v>
      </c>
      <c r="AC1373" s="25">
        <v>0</v>
      </c>
      <c r="AD1373" s="25">
        <v>0</v>
      </c>
      <c r="AE1373" s="25">
        <v>-4063.03</v>
      </c>
      <c r="AF1373" s="26">
        <v>-6765.03</v>
      </c>
      <c r="AG1373" s="25">
        <v>-139.82</v>
      </c>
      <c r="AH1373" s="25">
        <v>-2604.58</v>
      </c>
      <c r="AI1373" s="26">
        <v>-9509.43</v>
      </c>
    </row>
    <row r="1374" spans="1:35" x14ac:dyDescent="0.2">
      <c r="A1374" s="1">
        <v>66859</v>
      </c>
      <c r="B1374" s="40" t="s">
        <v>231</v>
      </c>
      <c r="C1374" s="1" t="s">
        <v>99</v>
      </c>
      <c r="D1374" s="2">
        <v>43537</v>
      </c>
      <c r="E1374" s="2">
        <v>43641</v>
      </c>
      <c r="F1374" s="25">
        <v>0</v>
      </c>
      <c r="G1374" s="25">
        <v>0</v>
      </c>
      <c r="H1374" s="25">
        <v>0</v>
      </c>
      <c r="I1374" s="25">
        <v>0</v>
      </c>
      <c r="J1374" s="25">
        <v>0</v>
      </c>
      <c r="K1374" s="25">
        <v>0</v>
      </c>
      <c r="L1374" s="25">
        <v>0</v>
      </c>
      <c r="M1374" s="25">
        <v>0</v>
      </c>
      <c r="N1374" s="25">
        <v>-167.93</v>
      </c>
      <c r="O1374" s="25">
        <v>0</v>
      </c>
      <c r="P1374" s="25">
        <v>-177.99</v>
      </c>
      <c r="Q1374" s="25">
        <v>0</v>
      </c>
      <c r="R1374" s="25">
        <v>0</v>
      </c>
      <c r="S1374" s="25">
        <v>0</v>
      </c>
      <c r="T1374" s="25">
        <v>-3.8399999999999181</v>
      </c>
      <c r="U1374" s="25">
        <v>-797.51999999999987</v>
      </c>
      <c r="V1374" s="25">
        <v>-1314.24</v>
      </c>
      <c r="W1374" s="25">
        <v>0</v>
      </c>
      <c r="X1374" s="25">
        <v>0</v>
      </c>
      <c r="Y1374" s="25">
        <v>0</v>
      </c>
      <c r="Z1374" s="25">
        <v>0</v>
      </c>
      <c r="AA1374" s="25">
        <v>0</v>
      </c>
      <c r="AB1374" s="25">
        <v>0</v>
      </c>
      <c r="AC1374" s="25">
        <v>0</v>
      </c>
      <c r="AD1374" s="25">
        <v>0</v>
      </c>
      <c r="AE1374" s="25">
        <v>-4333.8899999999994</v>
      </c>
      <c r="AF1374" s="26">
        <v>-6795.41</v>
      </c>
      <c r="AG1374" s="25">
        <v>-192.8600000000001</v>
      </c>
      <c r="AH1374" s="25">
        <v>-1482.0500000000002</v>
      </c>
      <c r="AI1374" s="26">
        <v>-8470.32</v>
      </c>
    </row>
    <row r="1375" spans="1:35" x14ac:dyDescent="0.2">
      <c r="A1375" s="1">
        <v>72627</v>
      </c>
      <c r="B1375" s="40" t="s">
        <v>231</v>
      </c>
      <c r="C1375" s="1" t="s">
        <v>99</v>
      </c>
      <c r="D1375" s="2">
        <v>44370</v>
      </c>
      <c r="E1375" s="2">
        <v>44571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-297.68000000000018</v>
      </c>
      <c r="O1375" s="25">
        <v>0</v>
      </c>
      <c r="P1375" s="25">
        <v>0</v>
      </c>
      <c r="Q1375" s="25">
        <v>0</v>
      </c>
      <c r="R1375" s="25">
        <v>-10.649999999999999</v>
      </c>
      <c r="S1375" s="25">
        <v>0</v>
      </c>
      <c r="T1375" s="25">
        <v>0</v>
      </c>
      <c r="U1375" s="25">
        <v>-21.350000000000023</v>
      </c>
      <c r="V1375" s="25">
        <v>0</v>
      </c>
      <c r="W1375" s="25">
        <v>0</v>
      </c>
      <c r="X1375" s="25">
        <v>0</v>
      </c>
      <c r="Y1375" s="25">
        <v>0</v>
      </c>
      <c r="Z1375" s="25">
        <v>-22.990000000000038</v>
      </c>
      <c r="AA1375" s="25">
        <v>0</v>
      </c>
      <c r="AB1375" s="25">
        <v>0</v>
      </c>
      <c r="AC1375" s="25">
        <v>0</v>
      </c>
      <c r="AD1375" s="25">
        <v>0</v>
      </c>
      <c r="AE1375" s="25">
        <v>-3.8000000000000256</v>
      </c>
      <c r="AF1375" s="26">
        <v>-356.47</v>
      </c>
      <c r="AG1375" s="25">
        <v>0</v>
      </c>
      <c r="AH1375" s="25">
        <v>-73.86</v>
      </c>
      <c r="AI1375" s="26">
        <v>-430.33</v>
      </c>
    </row>
    <row r="1376" spans="1:35" x14ac:dyDescent="0.2">
      <c r="A1376" s="1">
        <v>67569</v>
      </c>
      <c r="B1376" s="40" t="s">
        <v>231</v>
      </c>
      <c r="C1376" s="1" t="s">
        <v>99</v>
      </c>
      <c r="D1376" s="2">
        <v>42697</v>
      </c>
      <c r="E1376" s="2">
        <v>43036</v>
      </c>
      <c r="F1376" s="25">
        <v>0</v>
      </c>
      <c r="G1376" s="25">
        <v>0</v>
      </c>
      <c r="H1376" s="25">
        <v>0</v>
      </c>
      <c r="I1376" s="25">
        <v>0</v>
      </c>
      <c r="J1376" s="25">
        <v>0</v>
      </c>
      <c r="K1376" s="25">
        <v>0</v>
      </c>
      <c r="L1376" s="25">
        <v>0</v>
      </c>
      <c r="M1376" s="25">
        <v>-1.999999999998181E-2</v>
      </c>
      <c r="N1376" s="25">
        <v>-603.96999999999991</v>
      </c>
      <c r="O1376" s="25">
        <v>0</v>
      </c>
      <c r="P1376" s="25">
        <v>0</v>
      </c>
      <c r="Q1376" s="25">
        <v>0</v>
      </c>
      <c r="R1376" s="25">
        <v>0</v>
      </c>
      <c r="S1376" s="25">
        <v>-8.52</v>
      </c>
      <c r="T1376" s="25">
        <v>-52.9</v>
      </c>
      <c r="U1376" s="25">
        <v>-119.42000000000026</v>
      </c>
      <c r="V1376" s="25">
        <v>-1219.1199999999999</v>
      </c>
      <c r="W1376" s="25">
        <v>0</v>
      </c>
      <c r="X1376" s="25">
        <v>0</v>
      </c>
      <c r="Y1376" s="25">
        <v>0</v>
      </c>
      <c r="Z1376" s="25">
        <v>-364.68999999999983</v>
      </c>
      <c r="AA1376" s="25">
        <v>-28.69</v>
      </c>
      <c r="AB1376" s="25">
        <v>-1035.8</v>
      </c>
      <c r="AC1376" s="25">
        <v>0</v>
      </c>
      <c r="AD1376" s="25">
        <v>0</v>
      </c>
      <c r="AE1376" s="25">
        <v>-12493.680000000002</v>
      </c>
      <c r="AF1376" s="26">
        <v>-15926.81</v>
      </c>
      <c r="AG1376" s="25">
        <v>0</v>
      </c>
      <c r="AH1376" s="25">
        <v>-3431.88</v>
      </c>
      <c r="AI1376" s="26">
        <v>-19358.689999999999</v>
      </c>
    </row>
    <row r="1377" spans="1:35" x14ac:dyDescent="0.2">
      <c r="A1377" s="1">
        <v>72555</v>
      </c>
      <c r="B1377" s="40" t="s">
        <v>231</v>
      </c>
      <c r="C1377" s="1" t="s">
        <v>99</v>
      </c>
      <c r="D1377" s="2">
        <v>44370</v>
      </c>
      <c r="E1377" s="2">
        <v>44405</v>
      </c>
      <c r="F1377" s="25">
        <v>0</v>
      </c>
      <c r="G1377" s="25">
        <v>0</v>
      </c>
      <c r="H1377" s="25">
        <v>0</v>
      </c>
      <c r="I1377" s="25">
        <v>0</v>
      </c>
      <c r="J1377" s="25">
        <v>0</v>
      </c>
      <c r="K1377" s="25">
        <v>0</v>
      </c>
      <c r="L1377" s="25">
        <v>0</v>
      </c>
      <c r="M1377" s="25">
        <v>0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0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0</v>
      </c>
      <c r="AD1377" s="25">
        <v>0</v>
      </c>
      <c r="AE1377" s="25">
        <v>0</v>
      </c>
      <c r="AF1377" s="26">
        <v>0</v>
      </c>
      <c r="AG1377" s="25">
        <v>0</v>
      </c>
      <c r="AH1377" s="25">
        <v>0</v>
      </c>
      <c r="AI1377" s="26">
        <v>0</v>
      </c>
    </row>
    <row r="1378" spans="1:35" x14ac:dyDescent="0.2">
      <c r="A1378" s="1">
        <v>69425</v>
      </c>
      <c r="B1378" s="40" t="s">
        <v>231</v>
      </c>
      <c r="C1378" s="1" t="s">
        <v>99</v>
      </c>
      <c r="D1378" s="2">
        <v>43313</v>
      </c>
      <c r="E1378" s="2">
        <v>43742</v>
      </c>
      <c r="F1378" s="25">
        <v>0</v>
      </c>
      <c r="G1378" s="25">
        <v>0</v>
      </c>
      <c r="H1378" s="25">
        <v>0</v>
      </c>
      <c r="I1378" s="25">
        <v>0</v>
      </c>
      <c r="J1378" s="25">
        <v>0</v>
      </c>
      <c r="K1378" s="25">
        <v>0</v>
      </c>
      <c r="L1378" s="25">
        <v>0</v>
      </c>
      <c r="M1378" s="25">
        <v>0</v>
      </c>
      <c r="N1378" s="25">
        <v>-469.59999999999997</v>
      </c>
      <c r="O1378" s="25">
        <v>0</v>
      </c>
      <c r="P1378" s="25">
        <v>0</v>
      </c>
      <c r="Q1378" s="25">
        <v>0</v>
      </c>
      <c r="R1378" s="25">
        <v>0</v>
      </c>
      <c r="S1378" s="25">
        <v>-2.27</v>
      </c>
      <c r="T1378" s="25">
        <v>0</v>
      </c>
      <c r="U1378" s="25">
        <v>-39.200000000000102</v>
      </c>
      <c r="V1378" s="25">
        <v>-40.820000000000022</v>
      </c>
      <c r="W1378" s="25">
        <v>0</v>
      </c>
      <c r="X1378" s="25">
        <v>0</v>
      </c>
      <c r="Y1378" s="25">
        <v>0</v>
      </c>
      <c r="Z1378" s="25">
        <v>0</v>
      </c>
      <c r="AA1378" s="25">
        <v>-202.06000000000029</v>
      </c>
      <c r="AB1378" s="25">
        <v>-1105.6600000000003</v>
      </c>
      <c r="AC1378" s="25">
        <v>0</v>
      </c>
      <c r="AD1378" s="25">
        <v>0</v>
      </c>
      <c r="AE1378" s="25">
        <v>-10602.46</v>
      </c>
      <c r="AF1378" s="26">
        <v>-12462.07</v>
      </c>
      <c r="AG1378" s="25">
        <v>0</v>
      </c>
      <c r="AH1378" s="25">
        <v>-1860.2899999999995</v>
      </c>
      <c r="AI1378" s="26">
        <v>-14322.36</v>
      </c>
    </row>
    <row r="1379" spans="1:35" x14ac:dyDescent="0.2">
      <c r="A1379" s="1">
        <v>65837</v>
      </c>
      <c r="B1379" s="40" t="s">
        <v>231</v>
      </c>
      <c r="C1379" s="1" t="s">
        <v>99</v>
      </c>
      <c r="D1379" s="2">
        <v>42284</v>
      </c>
      <c r="E1379" s="2">
        <v>42912</v>
      </c>
      <c r="F1379" s="25">
        <v>-1.9499999999999318</v>
      </c>
      <c r="G1379" s="25">
        <v>-1.5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-202.63999999999987</v>
      </c>
      <c r="N1379" s="25">
        <v>-410.88000000000011</v>
      </c>
      <c r="O1379" s="25">
        <v>0</v>
      </c>
      <c r="P1379" s="25">
        <v>0</v>
      </c>
      <c r="Q1379" s="25">
        <v>-270.40999999999963</v>
      </c>
      <c r="R1379" s="25">
        <v>0</v>
      </c>
      <c r="S1379" s="25">
        <v>-75.650000000000063</v>
      </c>
      <c r="T1379" s="25">
        <v>-548.89000000000021</v>
      </c>
      <c r="U1379" s="25">
        <v>-2945.0900000000006</v>
      </c>
      <c r="V1379" s="25">
        <v>-3593.1900000000005</v>
      </c>
      <c r="W1379" s="25">
        <v>0</v>
      </c>
      <c r="X1379" s="25">
        <v>0</v>
      </c>
      <c r="Y1379" s="25">
        <v>0</v>
      </c>
      <c r="Z1379" s="25">
        <v>0</v>
      </c>
      <c r="AA1379" s="25">
        <v>-121.64</v>
      </c>
      <c r="AB1379" s="25">
        <v>-790</v>
      </c>
      <c r="AC1379" s="25">
        <v>0</v>
      </c>
      <c r="AD1379" s="25">
        <v>0</v>
      </c>
      <c r="AE1379" s="25">
        <v>-9856.0299999999988</v>
      </c>
      <c r="AF1379" s="26">
        <v>-18817.87</v>
      </c>
      <c r="AG1379" s="25">
        <v>-379.33</v>
      </c>
      <c r="AH1379" s="25">
        <v>-5132.43</v>
      </c>
      <c r="AI1379" s="26">
        <v>-24329.63</v>
      </c>
    </row>
    <row r="1380" spans="1:35" x14ac:dyDescent="0.2">
      <c r="A1380" s="1">
        <v>64956</v>
      </c>
      <c r="B1380" s="40" t="s">
        <v>231</v>
      </c>
      <c r="C1380" s="1" t="s">
        <v>99</v>
      </c>
      <c r="D1380" s="2">
        <v>42095</v>
      </c>
      <c r="E1380" s="2">
        <v>42662</v>
      </c>
      <c r="F1380" s="25">
        <v>0</v>
      </c>
      <c r="G1380" s="25">
        <v>0</v>
      </c>
      <c r="H1380" s="25">
        <v>0</v>
      </c>
      <c r="I1380" s="25">
        <v>0</v>
      </c>
      <c r="J1380" s="25">
        <v>0</v>
      </c>
      <c r="K1380" s="25">
        <v>0</v>
      </c>
      <c r="L1380" s="25">
        <v>0</v>
      </c>
      <c r="M1380" s="25">
        <v>-1.999999999998181E-2</v>
      </c>
      <c r="N1380" s="25">
        <v>-793.41000000000031</v>
      </c>
      <c r="O1380" s="25">
        <v>0</v>
      </c>
      <c r="P1380" s="25">
        <v>0</v>
      </c>
      <c r="Q1380" s="25">
        <v>0</v>
      </c>
      <c r="R1380" s="25">
        <v>-12.15</v>
      </c>
      <c r="S1380" s="25">
        <v>0</v>
      </c>
      <c r="T1380" s="25">
        <v>0</v>
      </c>
      <c r="U1380" s="25">
        <v>-1658.8699999999992</v>
      </c>
      <c r="V1380" s="25">
        <v>-3474.139999999999</v>
      </c>
      <c r="W1380" s="25">
        <v>-10.08</v>
      </c>
      <c r="X1380" s="25">
        <v>-3.82</v>
      </c>
      <c r="Y1380" s="25">
        <v>0</v>
      </c>
      <c r="Z1380" s="25">
        <v>-478.50000000000011</v>
      </c>
      <c r="AA1380" s="25">
        <v>-163.61000000000001</v>
      </c>
      <c r="AB1380" s="25">
        <v>-536.90999999999985</v>
      </c>
      <c r="AC1380" s="25">
        <v>0</v>
      </c>
      <c r="AD1380" s="25">
        <v>0</v>
      </c>
      <c r="AE1380" s="25">
        <v>-23824.349999999995</v>
      </c>
      <c r="AF1380" s="26">
        <v>-30955.86</v>
      </c>
      <c r="AG1380" s="25">
        <v>-552.31000000000006</v>
      </c>
      <c r="AH1380" s="25">
        <v>-9385.3500000000022</v>
      </c>
      <c r="AI1380" s="26">
        <v>-40893.519999999997</v>
      </c>
    </row>
    <row r="1381" spans="1:35" x14ac:dyDescent="0.2">
      <c r="A1381" s="1">
        <v>71723</v>
      </c>
      <c r="B1381" s="40" t="s">
        <v>231</v>
      </c>
      <c r="C1381" s="1" t="s">
        <v>99</v>
      </c>
      <c r="D1381" s="2">
        <v>44167</v>
      </c>
      <c r="E1381" s="2">
        <v>44913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-959.06</v>
      </c>
      <c r="N1381" s="25">
        <v>-450.8299999999997</v>
      </c>
      <c r="O1381" s="25">
        <v>0</v>
      </c>
      <c r="P1381" s="25">
        <v>-191.22</v>
      </c>
      <c r="Q1381" s="25">
        <v>-219.44000000000005</v>
      </c>
      <c r="R1381" s="25">
        <v>0</v>
      </c>
      <c r="S1381" s="25">
        <v>-61.26</v>
      </c>
      <c r="T1381" s="25">
        <v>-119.69999999999999</v>
      </c>
      <c r="U1381" s="25">
        <v>-150.69000000000045</v>
      </c>
      <c r="V1381" s="25">
        <v>0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-515.37000000000012</v>
      </c>
      <c r="AE1381" s="25">
        <v>-4595.4300000000012</v>
      </c>
      <c r="AF1381" s="26">
        <v>-7263</v>
      </c>
      <c r="AG1381" s="25">
        <v>0</v>
      </c>
      <c r="AH1381" s="25">
        <v>-1558.1499999999996</v>
      </c>
      <c r="AI1381" s="26">
        <v>-8821.15</v>
      </c>
    </row>
    <row r="1382" spans="1:35" x14ac:dyDescent="0.2">
      <c r="A1382" s="1">
        <v>73802</v>
      </c>
      <c r="B1382" s="40" t="s">
        <v>231</v>
      </c>
      <c r="C1382" s="1" t="s">
        <v>99</v>
      </c>
      <c r="D1382" s="2">
        <v>44664</v>
      </c>
      <c r="E1382" s="2">
        <v>44913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-34.951999999999913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-5.73</v>
      </c>
      <c r="AF1382" s="26">
        <v>-40.68</v>
      </c>
      <c r="AG1382" s="25">
        <v>0</v>
      </c>
      <c r="AH1382" s="25">
        <v>-6.88</v>
      </c>
      <c r="AI1382" s="26">
        <v>-47.56</v>
      </c>
    </row>
    <row r="1383" spans="1:35" x14ac:dyDescent="0.2">
      <c r="A1383" s="1">
        <v>48002</v>
      </c>
      <c r="B1383" s="40" t="s">
        <v>231</v>
      </c>
      <c r="C1383" s="1" t="s">
        <v>99</v>
      </c>
      <c r="D1383" s="2">
        <v>41992</v>
      </c>
      <c r="E1383" s="2">
        <v>42458</v>
      </c>
      <c r="F1383" s="25">
        <v>0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-8.8399999999998613</v>
      </c>
      <c r="O1383" s="25">
        <v>0</v>
      </c>
      <c r="P1383" s="25">
        <v>-458.23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  <c r="V1383" s="25">
        <v>0</v>
      </c>
      <c r="W1383" s="25">
        <v>0</v>
      </c>
      <c r="X1383" s="25">
        <v>0</v>
      </c>
      <c r="Y1383" s="25">
        <v>0</v>
      </c>
      <c r="Z1383" s="25">
        <v>0</v>
      </c>
      <c r="AA1383" s="25">
        <v>0</v>
      </c>
      <c r="AB1383" s="25">
        <v>-1771.5300000000007</v>
      </c>
      <c r="AC1383" s="25">
        <v>0</v>
      </c>
      <c r="AD1383" s="25">
        <v>0</v>
      </c>
      <c r="AE1383" s="25">
        <v>-106.03</v>
      </c>
      <c r="AF1383" s="26">
        <v>-2344.63</v>
      </c>
      <c r="AG1383" s="25">
        <v>0</v>
      </c>
      <c r="AH1383" s="25">
        <v>-877.7</v>
      </c>
      <c r="AI1383" s="26">
        <v>-3222.33</v>
      </c>
    </row>
    <row r="1384" spans="1:35" x14ac:dyDescent="0.2">
      <c r="A1384" s="1">
        <v>63794</v>
      </c>
      <c r="B1384" s="40" t="s">
        <v>231</v>
      </c>
      <c r="C1384" s="1" t="s">
        <v>99</v>
      </c>
      <c r="D1384" s="2">
        <v>41992</v>
      </c>
      <c r="E1384" s="2">
        <v>42024</v>
      </c>
      <c r="F1384" s="25">
        <v>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-9.6299999999996295</v>
      </c>
      <c r="T1384" s="25">
        <v>-49.49</v>
      </c>
      <c r="U1384" s="25">
        <v>-47.73</v>
      </c>
      <c r="V1384" s="25">
        <v>-221.31999999999988</v>
      </c>
      <c r="W1384" s="25">
        <v>-4.92</v>
      </c>
      <c r="X1384" s="25">
        <v>-3.73</v>
      </c>
      <c r="Y1384" s="25">
        <v>0</v>
      </c>
      <c r="Z1384" s="25">
        <v>0</v>
      </c>
      <c r="AA1384" s="25">
        <v>-67.77</v>
      </c>
      <c r="AB1384" s="25">
        <v>0</v>
      </c>
      <c r="AC1384" s="25">
        <v>0</v>
      </c>
      <c r="AD1384" s="25">
        <v>0</v>
      </c>
      <c r="AE1384" s="25">
        <v>-2381.4100000000003</v>
      </c>
      <c r="AF1384" s="26">
        <v>-2786</v>
      </c>
      <c r="AG1384" s="25">
        <v>-67.54000000000002</v>
      </c>
      <c r="AH1384" s="25">
        <v>-1054.8</v>
      </c>
      <c r="AI1384" s="26">
        <v>-3908.34</v>
      </c>
    </row>
    <row r="1385" spans="1:35" x14ac:dyDescent="0.2">
      <c r="A1385" s="1">
        <v>64249</v>
      </c>
      <c r="B1385" s="40" t="s">
        <v>231</v>
      </c>
      <c r="C1385" s="1" t="s">
        <v>99</v>
      </c>
      <c r="D1385" s="2">
        <v>41992</v>
      </c>
      <c r="E1385" s="2">
        <v>42458</v>
      </c>
      <c r="F1385" s="25">
        <v>0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-331.90000000000015</v>
      </c>
      <c r="O1385" s="25">
        <v>0</v>
      </c>
      <c r="P1385" s="25">
        <v>-48.490000000000009</v>
      </c>
      <c r="Q1385" s="25">
        <v>-26.67</v>
      </c>
      <c r="R1385" s="25">
        <v>0</v>
      </c>
      <c r="S1385" s="25">
        <v>-4.0199999999999996</v>
      </c>
      <c r="T1385" s="25">
        <v>0</v>
      </c>
      <c r="U1385" s="25">
        <v>-522.39999999999952</v>
      </c>
      <c r="V1385" s="25">
        <v>-1190.22</v>
      </c>
      <c r="W1385" s="25">
        <v>0</v>
      </c>
      <c r="X1385" s="25">
        <v>0</v>
      </c>
      <c r="Y1385" s="25">
        <v>0</v>
      </c>
      <c r="Z1385" s="25">
        <v>0</v>
      </c>
      <c r="AA1385" s="25">
        <v>0</v>
      </c>
      <c r="AB1385" s="25">
        <v>-870.62000000000012</v>
      </c>
      <c r="AC1385" s="25">
        <v>0</v>
      </c>
      <c r="AD1385" s="25">
        <v>0</v>
      </c>
      <c r="AE1385" s="25">
        <v>-4380.42</v>
      </c>
      <c r="AF1385" s="26">
        <v>-7374.74</v>
      </c>
      <c r="AG1385" s="25">
        <v>0</v>
      </c>
      <c r="AH1385" s="25">
        <v>-2462.5100000000002</v>
      </c>
      <c r="AI1385" s="26">
        <v>-9837.25</v>
      </c>
    </row>
    <row r="1386" spans="1:35" x14ac:dyDescent="0.2">
      <c r="A1386" s="1">
        <v>69828</v>
      </c>
      <c r="B1386" s="40" t="s">
        <v>231</v>
      </c>
      <c r="C1386" s="1" t="s">
        <v>99</v>
      </c>
      <c r="D1386" s="2">
        <v>43516</v>
      </c>
      <c r="E1386" s="2">
        <v>43570</v>
      </c>
      <c r="F1386" s="25">
        <v>0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-192.97999999999993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-312.31999999999988</v>
      </c>
      <c r="V1386" s="25">
        <v>0</v>
      </c>
      <c r="W1386" s="25">
        <v>0</v>
      </c>
      <c r="X1386" s="25">
        <v>0</v>
      </c>
      <c r="Y1386" s="25">
        <v>0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-1513.6</v>
      </c>
      <c r="AF1386" s="26">
        <v>-2018.9</v>
      </c>
      <c r="AG1386" s="25">
        <v>-30.100000000000051</v>
      </c>
      <c r="AH1386" s="25">
        <v>-450.40999999999997</v>
      </c>
      <c r="AI1386" s="26">
        <v>-2499.41</v>
      </c>
    </row>
    <row r="1387" spans="1:35" x14ac:dyDescent="0.2">
      <c r="A1387" s="1">
        <v>62504</v>
      </c>
      <c r="B1387" s="40" t="s">
        <v>231</v>
      </c>
      <c r="C1387" s="1" t="s">
        <v>99</v>
      </c>
      <c r="D1387" s="2">
        <v>41992</v>
      </c>
      <c r="E1387" s="2">
        <v>42110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-268.54000000000019</v>
      </c>
      <c r="N1387" s="25">
        <v>-231.45999999999998</v>
      </c>
      <c r="O1387" s="25">
        <v>0</v>
      </c>
      <c r="P1387" s="25">
        <v>0</v>
      </c>
      <c r="Q1387" s="25">
        <v>-67.350000000000108</v>
      </c>
      <c r="R1387" s="25">
        <v>0</v>
      </c>
      <c r="S1387" s="25">
        <v>-66.64</v>
      </c>
      <c r="T1387" s="25">
        <v>-54.91</v>
      </c>
      <c r="U1387" s="25">
        <v>0</v>
      </c>
      <c r="V1387" s="25">
        <v>-323.32999999999993</v>
      </c>
      <c r="W1387" s="25">
        <v>-4.92</v>
      </c>
      <c r="X1387" s="25">
        <v>0</v>
      </c>
      <c r="Y1387" s="25">
        <v>0</v>
      </c>
      <c r="Z1387" s="25">
        <v>-101.12399999999994</v>
      </c>
      <c r="AA1387" s="25">
        <v>-267.85000000000002</v>
      </c>
      <c r="AB1387" s="25">
        <v>0</v>
      </c>
      <c r="AC1387" s="25">
        <v>0</v>
      </c>
      <c r="AD1387" s="25">
        <v>-4595.62</v>
      </c>
      <c r="AE1387" s="25">
        <v>-6891.56</v>
      </c>
      <c r="AF1387" s="26">
        <v>-12873.3</v>
      </c>
      <c r="AG1387" s="25">
        <v>0</v>
      </c>
      <c r="AH1387" s="25">
        <v>-4729.8100000000013</v>
      </c>
      <c r="AI1387" s="26">
        <v>-17603.11</v>
      </c>
    </row>
    <row r="1388" spans="1:35" x14ac:dyDescent="0.2">
      <c r="A1388" s="1">
        <v>64461</v>
      </c>
      <c r="B1388" s="40" t="s">
        <v>231</v>
      </c>
      <c r="C1388" s="1" t="s">
        <v>99</v>
      </c>
      <c r="D1388" s="2">
        <v>42389</v>
      </c>
      <c r="E1388" s="2">
        <v>42745</v>
      </c>
      <c r="F1388" s="25">
        <v>0</v>
      </c>
      <c r="G1388" s="25">
        <v>0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  <c r="N1388" s="25">
        <v>-33.19</v>
      </c>
      <c r="O1388" s="25">
        <v>0</v>
      </c>
      <c r="P1388" s="25">
        <v>-69.199999999999989</v>
      </c>
      <c r="Q1388" s="25">
        <v>0</v>
      </c>
      <c r="R1388" s="25">
        <v>0</v>
      </c>
      <c r="S1388" s="25">
        <v>-20.069999999999936</v>
      </c>
      <c r="T1388" s="25">
        <v>-111.96999999999994</v>
      </c>
      <c r="U1388" s="25">
        <v>-916.0399999999994</v>
      </c>
      <c r="V1388" s="25">
        <v>-1095.1499999999999</v>
      </c>
      <c r="W1388" s="25">
        <v>0</v>
      </c>
      <c r="X1388" s="25">
        <v>0</v>
      </c>
      <c r="Y1388" s="25">
        <v>0</v>
      </c>
      <c r="Z1388" s="25">
        <v>0</v>
      </c>
      <c r="AA1388" s="25">
        <v>-27.909999999999997</v>
      </c>
      <c r="AB1388" s="25">
        <v>-331.35000000000019</v>
      </c>
      <c r="AC1388" s="25">
        <v>0</v>
      </c>
      <c r="AD1388" s="25">
        <v>0</v>
      </c>
      <c r="AE1388" s="25">
        <v>-9078.5</v>
      </c>
      <c r="AF1388" s="26">
        <v>-11683.38</v>
      </c>
      <c r="AG1388" s="25">
        <v>-324.89999999999986</v>
      </c>
      <c r="AH1388" s="25">
        <v>-5216.0300000000016</v>
      </c>
      <c r="AI1388" s="26">
        <v>-17224.310000000001</v>
      </c>
    </row>
    <row r="1389" spans="1:35" x14ac:dyDescent="0.2">
      <c r="A1389" s="1" t="s">
        <v>185</v>
      </c>
      <c r="B1389" s="40" t="s">
        <v>231</v>
      </c>
      <c r="C1389" s="1" t="s">
        <v>99</v>
      </c>
      <c r="D1389" s="2">
        <v>42179</v>
      </c>
      <c r="E1389" s="2">
        <v>42927</v>
      </c>
      <c r="F1389" s="25">
        <v>0</v>
      </c>
      <c r="G1389" s="25">
        <v>0</v>
      </c>
      <c r="H1389" s="25">
        <v>0</v>
      </c>
      <c r="I1389" s="25">
        <v>0</v>
      </c>
      <c r="J1389" s="25">
        <v>0</v>
      </c>
      <c r="K1389" s="25">
        <v>0</v>
      </c>
      <c r="L1389" s="25">
        <v>0</v>
      </c>
      <c r="M1389" s="25">
        <v>-238.46</v>
      </c>
      <c r="N1389" s="25">
        <v>-205.06000000000006</v>
      </c>
      <c r="O1389" s="25">
        <v>0</v>
      </c>
      <c r="P1389" s="25">
        <v>-84.309999999999931</v>
      </c>
      <c r="Q1389" s="25">
        <v>-77.139999999999887</v>
      </c>
      <c r="R1389" s="25">
        <v>0</v>
      </c>
      <c r="S1389" s="25">
        <v>-30.15</v>
      </c>
      <c r="T1389" s="25">
        <v>-244.3300000000001</v>
      </c>
      <c r="U1389" s="25">
        <v>-2208.7299999999991</v>
      </c>
      <c r="V1389" s="25">
        <v>-1932.55</v>
      </c>
      <c r="W1389" s="25">
        <v>0</v>
      </c>
      <c r="X1389" s="25">
        <v>0</v>
      </c>
      <c r="Y1389" s="25">
        <v>0</v>
      </c>
      <c r="Z1389" s="25">
        <v>0</v>
      </c>
      <c r="AA1389" s="25">
        <v>-25</v>
      </c>
      <c r="AB1389" s="25">
        <v>0</v>
      </c>
      <c r="AC1389" s="25">
        <v>0</v>
      </c>
      <c r="AD1389" s="25">
        <v>0</v>
      </c>
      <c r="AE1389" s="25">
        <v>-9247.2800000000007</v>
      </c>
      <c r="AF1389" s="26">
        <v>-14293.01</v>
      </c>
      <c r="AG1389" s="25">
        <v>-434.99</v>
      </c>
      <c r="AH1389" s="25">
        <v>-5675.3799999999992</v>
      </c>
      <c r="AI1389" s="26">
        <v>-20403.38</v>
      </c>
    </row>
    <row r="1390" spans="1:35" x14ac:dyDescent="0.2">
      <c r="A1390" s="1">
        <v>58549</v>
      </c>
      <c r="B1390" s="40" t="s">
        <v>231</v>
      </c>
      <c r="C1390" s="1" t="s">
        <v>99</v>
      </c>
      <c r="D1390" s="2">
        <v>41992</v>
      </c>
      <c r="E1390" s="2">
        <v>42155</v>
      </c>
      <c r="F1390" s="25">
        <v>0</v>
      </c>
      <c r="G1390" s="25">
        <v>0</v>
      </c>
      <c r="H1390" s="25">
        <v>0</v>
      </c>
      <c r="I1390" s="25">
        <v>0</v>
      </c>
      <c r="J1390" s="25">
        <v>0</v>
      </c>
      <c r="K1390" s="25">
        <v>0</v>
      </c>
      <c r="L1390" s="25">
        <v>0</v>
      </c>
      <c r="M1390" s="25">
        <v>-1015.11</v>
      </c>
      <c r="N1390" s="25">
        <v>-975.56999999999982</v>
      </c>
      <c r="O1390" s="25">
        <v>0</v>
      </c>
      <c r="P1390" s="25">
        <v>-24.20999999999998</v>
      </c>
      <c r="Q1390" s="25">
        <v>-122.41000000000001</v>
      </c>
      <c r="R1390" s="25">
        <v>0</v>
      </c>
      <c r="S1390" s="25">
        <v>-9.8000000000000007</v>
      </c>
      <c r="T1390" s="25">
        <v>-102.86999999999989</v>
      </c>
      <c r="U1390" s="25">
        <v>-513.23</v>
      </c>
      <c r="V1390" s="25">
        <v>-1284.54</v>
      </c>
      <c r="W1390" s="25">
        <v>0</v>
      </c>
      <c r="X1390" s="25">
        <v>0</v>
      </c>
      <c r="Y1390" s="25">
        <v>0</v>
      </c>
      <c r="Z1390" s="25">
        <v>0</v>
      </c>
      <c r="AA1390" s="25">
        <v>-557.06999999999994</v>
      </c>
      <c r="AB1390" s="25">
        <v>-35.519999999999925</v>
      </c>
      <c r="AC1390" s="25">
        <v>0</v>
      </c>
      <c r="AD1390" s="25">
        <v>0</v>
      </c>
      <c r="AE1390" s="25">
        <v>-3038.66</v>
      </c>
      <c r="AF1390" s="26">
        <v>-7678.99</v>
      </c>
      <c r="AG1390" s="25">
        <v>-217.20000000000005</v>
      </c>
      <c r="AH1390" s="25">
        <v>-4100.2500000000009</v>
      </c>
      <c r="AI1390" s="26">
        <v>-11996.44</v>
      </c>
    </row>
    <row r="1391" spans="1:35" x14ac:dyDescent="0.2">
      <c r="A1391" s="1">
        <v>67041</v>
      </c>
      <c r="B1391" s="40" t="s">
        <v>231</v>
      </c>
      <c r="C1391" s="1" t="s">
        <v>99</v>
      </c>
      <c r="D1391" s="2">
        <v>42522</v>
      </c>
      <c r="E1391" s="2">
        <v>43214</v>
      </c>
      <c r="F1391" s="25">
        <v>0</v>
      </c>
      <c r="G1391" s="25">
        <v>0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-217.88</v>
      </c>
      <c r="N1391" s="25">
        <v>-34.970000000000127</v>
      </c>
      <c r="O1391" s="25">
        <v>0</v>
      </c>
      <c r="P1391" s="25">
        <v>0</v>
      </c>
      <c r="Q1391" s="25">
        <v>-29.819999999999879</v>
      </c>
      <c r="R1391" s="25">
        <v>0</v>
      </c>
      <c r="S1391" s="25">
        <v>-43.260000000000005</v>
      </c>
      <c r="T1391" s="25">
        <v>-97.949999999999775</v>
      </c>
      <c r="U1391" s="25">
        <v>-953.84999999999957</v>
      </c>
      <c r="V1391" s="25">
        <v>-431.16</v>
      </c>
      <c r="W1391" s="25">
        <v>-2.52</v>
      </c>
      <c r="X1391" s="25">
        <v>-11.66</v>
      </c>
      <c r="Y1391" s="25">
        <v>0</v>
      </c>
      <c r="Z1391" s="25">
        <v>-389.36</v>
      </c>
      <c r="AA1391" s="25">
        <v>-411.46999999999986</v>
      </c>
      <c r="AB1391" s="25">
        <v>-85.9</v>
      </c>
      <c r="AC1391" s="25">
        <v>0</v>
      </c>
      <c r="AD1391" s="25">
        <v>-1204.5299999999997</v>
      </c>
      <c r="AE1391" s="25">
        <v>-14517.619999999999</v>
      </c>
      <c r="AF1391" s="26">
        <v>-18431.95</v>
      </c>
      <c r="AG1391" s="25">
        <v>-173.84</v>
      </c>
      <c r="AH1391" s="25">
        <v>-5730.2700000000013</v>
      </c>
      <c r="AI1391" s="26">
        <v>-24336.06</v>
      </c>
    </row>
    <row r="1392" spans="1:35" x14ac:dyDescent="0.2">
      <c r="A1392" s="1">
        <v>74696</v>
      </c>
      <c r="B1392" s="40" t="s">
        <v>231</v>
      </c>
      <c r="C1392" s="1" t="s">
        <v>99</v>
      </c>
      <c r="D1392" s="2">
        <v>44867</v>
      </c>
      <c r="E1392" s="2">
        <v>44913</v>
      </c>
      <c r="F1392" s="25">
        <v>-24.372000000000014</v>
      </c>
      <c r="G1392" s="25">
        <v>-1.5</v>
      </c>
      <c r="H1392" s="25">
        <v>0</v>
      </c>
      <c r="I1392" s="25">
        <v>0</v>
      </c>
      <c r="J1392" s="25">
        <v>0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-118.23</v>
      </c>
      <c r="V1392" s="25">
        <v>0</v>
      </c>
      <c r="W1392" s="25">
        <v>0</v>
      </c>
      <c r="X1392" s="25">
        <v>0</v>
      </c>
      <c r="Y1392" s="25">
        <v>0</v>
      </c>
      <c r="Z1392" s="25">
        <v>0</v>
      </c>
      <c r="AA1392" s="25">
        <v>0</v>
      </c>
      <c r="AB1392" s="25">
        <v>0</v>
      </c>
      <c r="AC1392" s="25">
        <v>0</v>
      </c>
      <c r="AD1392" s="25">
        <v>0</v>
      </c>
      <c r="AE1392" s="25">
        <v>-67.039999999999964</v>
      </c>
      <c r="AF1392" s="26">
        <v>-211.14</v>
      </c>
      <c r="AG1392" s="25">
        <v>-27.942000000000007</v>
      </c>
      <c r="AH1392" s="25">
        <v>-39.26</v>
      </c>
      <c r="AI1392" s="26">
        <v>-278.33999999999997</v>
      </c>
    </row>
    <row r="1393" spans="1:35" x14ac:dyDescent="0.2">
      <c r="A1393" s="1">
        <v>72771</v>
      </c>
      <c r="B1393" s="40" t="s">
        <v>231</v>
      </c>
      <c r="C1393" s="1" t="s">
        <v>99</v>
      </c>
      <c r="D1393" s="2">
        <v>44391</v>
      </c>
      <c r="E1393" s="2">
        <v>44418</v>
      </c>
      <c r="F1393" s="25">
        <v>0</v>
      </c>
      <c r="G1393" s="25">
        <v>0</v>
      </c>
      <c r="H1393" s="25">
        <v>0</v>
      </c>
      <c r="I1393" s="25">
        <v>0</v>
      </c>
      <c r="J1393" s="25">
        <v>0</v>
      </c>
      <c r="K1393" s="25">
        <v>0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0</v>
      </c>
      <c r="W1393" s="25">
        <v>0</v>
      </c>
      <c r="X1393" s="25">
        <v>0</v>
      </c>
      <c r="Y1393" s="25">
        <v>0</v>
      </c>
      <c r="Z1393" s="25">
        <v>0</v>
      </c>
      <c r="AA1393" s="25">
        <v>0</v>
      </c>
      <c r="AB1393" s="25">
        <v>0</v>
      </c>
      <c r="AC1393" s="25">
        <v>0</v>
      </c>
      <c r="AD1393" s="25">
        <v>0</v>
      </c>
      <c r="AE1393" s="25">
        <v>-219.21999999999983</v>
      </c>
      <c r="AF1393" s="26">
        <v>-219.22</v>
      </c>
      <c r="AG1393" s="25">
        <v>0</v>
      </c>
      <c r="AH1393" s="25">
        <v>-48.850000000000009</v>
      </c>
      <c r="AI1393" s="26">
        <v>-268.07</v>
      </c>
    </row>
    <row r="1394" spans="1:35" x14ac:dyDescent="0.2">
      <c r="A1394" s="1">
        <v>64792</v>
      </c>
      <c r="B1394" s="40" t="s">
        <v>231</v>
      </c>
      <c r="C1394" s="1" t="s">
        <v>99</v>
      </c>
      <c r="D1394" s="2">
        <v>42046</v>
      </c>
      <c r="E1394" s="2">
        <v>42171</v>
      </c>
      <c r="F1394" s="25">
        <v>0</v>
      </c>
      <c r="G1394" s="25">
        <v>0</v>
      </c>
      <c r="H1394" s="25">
        <v>0</v>
      </c>
      <c r="I1394" s="25">
        <v>0</v>
      </c>
      <c r="J1394" s="25">
        <v>0</v>
      </c>
      <c r="K1394" s="25">
        <v>0</v>
      </c>
      <c r="L1394" s="25">
        <v>0</v>
      </c>
      <c r="M1394" s="25">
        <v>0</v>
      </c>
      <c r="N1394" s="25">
        <v>-80.919999999999874</v>
      </c>
      <c r="O1394" s="25">
        <v>0</v>
      </c>
      <c r="P1394" s="25">
        <v>-301.36</v>
      </c>
      <c r="Q1394" s="25">
        <v>-21.91</v>
      </c>
      <c r="R1394" s="25">
        <v>-26.55</v>
      </c>
      <c r="S1394" s="25">
        <v>0</v>
      </c>
      <c r="T1394" s="25">
        <v>-45.73999999999991</v>
      </c>
      <c r="U1394" s="25">
        <v>-620.09999999999991</v>
      </c>
      <c r="V1394" s="25">
        <v>-307.86999999999995</v>
      </c>
      <c r="W1394" s="25">
        <v>0</v>
      </c>
      <c r="X1394" s="25">
        <v>0</v>
      </c>
      <c r="Y1394" s="25">
        <v>0</v>
      </c>
      <c r="Z1394" s="25">
        <v>0</v>
      </c>
      <c r="AA1394" s="25">
        <v>-4.0599999999999996</v>
      </c>
      <c r="AB1394" s="25">
        <v>0</v>
      </c>
      <c r="AC1394" s="25">
        <v>0</v>
      </c>
      <c r="AD1394" s="25">
        <v>0</v>
      </c>
      <c r="AE1394" s="25">
        <v>-7399.5999999999995</v>
      </c>
      <c r="AF1394" s="26">
        <v>-8808.11</v>
      </c>
      <c r="AG1394" s="25">
        <v>-148.60000000000002</v>
      </c>
      <c r="AH1394" s="25">
        <v>-3087.1499999999987</v>
      </c>
      <c r="AI1394" s="26">
        <v>-12043.86</v>
      </c>
    </row>
    <row r="1395" spans="1:35" x14ac:dyDescent="0.2">
      <c r="A1395" s="1">
        <v>66608</v>
      </c>
      <c r="B1395" s="40" t="s">
        <v>231</v>
      </c>
      <c r="C1395" s="1" t="s">
        <v>99</v>
      </c>
      <c r="D1395" s="2">
        <v>42676</v>
      </c>
      <c r="E1395" s="2">
        <v>43011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-217.88</v>
      </c>
      <c r="N1395" s="25">
        <v>-112.86000000000001</v>
      </c>
      <c r="O1395" s="25">
        <v>0</v>
      </c>
      <c r="P1395" s="25">
        <v>0</v>
      </c>
      <c r="Q1395" s="25">
        <v>0</v>
      </c>
      <c r="R1395" s="25">
        <v>0</v>
      </c>
      <c r="S1395" s="25">
        <v>-6.18</v>
      </c>
      <c r="T1395" s="25">
        <v>0</v>
      </c>
      <c r="U1395" s="25">
        <v>-452.51000000000033</v>
      </c>
      <c r="V1395" s="25">
        <v>-468.38</v>
      </c>
      <c r="W1395" s="25">
        <v>-2.58</v>
      </c>
      <c r="X1395" s="25">
        <v>0</v>
      </c>
      <c r="Y1395" s="25">
        <v>0</v>
      </c>
      <c r="Z1395" s="25">
        <v>0</v>
      </c>
      <c r="AA1395" s="25">
        <v>0</v>
      </c>
      <c r="AB1395" s="25">
        <v>0</v>
      </c>
      <c r="AC1395" s="25">
        <v>0</v>
      </c>
      <c r="AD1395" s="25">
        <v>0</v>
      </c>
      <c r="AE1395" s="25">
        <v>-3105.2800000000007</v>
      </c>
      <c r="AF1395" s="26">
        <v>-4365.67</v>
      </c>
      <c r="AG1395" s="25">
        <v>-130.76000000000002</v>
      </c>
      <c r="AH1395" s="25">
        <v>-1417.8799999999999</v>
      </c>
      <c r="AI1395" s="26">
        <v>-5914.31</v>
      </c>
    </row>
    <row r="1396" spans="1:35" x14ac:dyDescent="0.2">
      <c r="A1396" s="1">
        <v>70994</v>
      </c>
      <c r="B1396" s="40" t="s">
        <v>231</v>
      </c>
      <c r="C1396" s="1" t="s">
        <v>99</v>
      </c>
      <c r="D1396" s="2">
        <v>43838</v>
      </c>
      <c r="E1396" s="2">
        <v>43854</v>
      </c>
      <c r="F1396" s="25">
        <v>0</v>
      </c>
      <c r="G1396" s="25">
        <v>0</v>
      </c>
      <c r="H1396" s="25">
        <v>0</v>
      </c>
      <c r="I1396" s="25">
        <v>0</v>
      </c>
      <c r="J1396" s="25">
        <v>0</v>
      </c>
      <c r="K1396" s="25">
        <v>0</v>
      </c>
      <c r="L1396" s="25">
        <v>0</v>
      </c>
      <c r="M1396" s="25">
        <v>0</v>
      </c>
      <c r="N1396" s="25">
        <v>0</v>
      </c>
      <c r="O1396" s="25">
        <v>0</v>
      </c>
      <c r="P1396" s="25">
        <v>0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0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0</v>
      </c>
      <c r="AD1396" s="25">
        <v>0</v>
      </c>
      <c r="AE1396" s="25">
        <v>0</v>
      </c>
      <c r="AF1396" s="26">
        <v>0</v>
      </c>
      <c r="AG1396" s="25">
        <v>0</v>
      </c>
      <c r="AH1396" s="25">
        <v>0</v>
      </c>
      <c r="AI1396" s="26">
        <v>0</v>
      </c>
    </row>
    <row r="1397" spans="1:35" x14ac:dyDescent="0.2">
      <c r="A1397" s="1">
        <v>72176</v>
      </c>
      <c r="B1397" s="40" t="s">
        <v>231</v>
      </c>
      <c r="C1397" s="1" t="s">
        <v>99</v>
      </c>
      <c r="D1397" s="2">
        <v>44643</v>
      </c>
      <c r="E1397" s="2">
        <v>44824</v>
      </c>
      <c r="F1397" s="25">
        <v>0</v>
      </c>
      <c r="G1397" s="25">
        <v>0</v>
      </c>
      <c r="H1397" s="25">
        <v>0</v>
      </c>
      <c r="I1397" s="25">
        <v>0</v>
      </c>
      <c r="J1397" s="25">
        <v>0</v>
      </c>
      <c r="K1397" s="25">
        <v>0</v>
      </c>
      <c r="L1397" s="25">
        <v>0</v>
      </c>
      <c r="M1397" s="25">
        <v>0</v>
      </c>
      <c r="N1397" s="25">
        <v>0</v>
      </c>
      <c r="O1397" s="25">
        <v>0</v>
      </c>
      <c r="P1397" s="25">
        <v>0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0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5">
        <v>0</v>
      </c>
      <c r="AE1397" s="25">
        <v>0</v>
      </c>
      <c r="AF1397" s="26">
        <v>0</v>
      </c>
      <c r="AG1397" s="25">
        <v>0</v>
      </c>
      <c r="AH1397" s="25">
        <v>0</v>
      </c>
      <c r="AI1397" s="26">
        <v>0</v>
      </c>
    </row>
    <row r="1398" spans="1:35" x14ac:dyDescent="0.2">
      <c r="A1398" s="1">
        <v>64730</v>
      </c>
      <c r="B1398" s="40" t="s">
        <v>231</v>
      </c>
      <c r="C1398" s="1" t="s">
        <v>99</v>
      </c>
      <c r="D1398" s="2">
        <v>42025</v>
      </c>
      <c r="E1398" s="2">
        <v>42657</v>
      </c>
      <c r="F1398" s="25">
        <v>-0.31000000000000227</v>
      </c>
      <c r="G1398" s="25">
        <v>-1.5</v>
      </c>
      <c r="H1398" s="25">
        <v>0</v>
      </c>
      <c r="I1398" s="25">
        <v>0</v>
      </c>
      <c r="J1398" s="25">
        <v>0</v>
      </c>
      <c r="K1398" s="25">
        <v>0</v>
      </c>
      <c r="L1398" s="25">
        <v>0</v>
      </c>
      <c r="M1398" s="25">
        <v>0</v>
      </c>
      <c r="N1398" s="25">
        <v>-360.75999999999976</v>
      </c>
      <c r="O1398" s="25">
        <v>-134.43999999999997</v>
      </c>
      <c r="P1398" s="25">
        <v>0</v>
      </c>
      <c r="Q1398" s="25">
        <v>0</v>
      </c>
      <c r="R1398" s="25">
        <v>0</v>
      </c>
      <c r="S1398" s="25">
        <v>-41.050000000000125</v>
      </c>
      <c r="T1398" s="25">
        <v>-100.35000000000014</v>
      </c>
      <c r="U1398" s="25">
        <v>-1191.8699999999999</v>
      </c>
      <c r="V1398" s="25">
        <v>-1184.3799999999999</v>
      </c>
      <c r="W1398" s="25">
        <v>-4.92</v>
      </c>
      <c r="X1398" s="25">
        <v>0</v>
      </c>
      <c r="Y1398" s="25">
        <v>0</v>
      </c>
      <c r="Z1398" s="25">
        <v>-26.409999999999933</v>
      </c>
      <c r="AA1398" s="25">
        <v>0</v>
      </c>
      <c r="AB1398" s="25">
        <v>0</v>
      </c>
      <c r="AC1398" s="25">
        <v>0</v>
      </c>
      <c r="AD1398" s="25">
        <v>0</v>
      </c>
      <c r="AE1398" s="25">
        <v>-12797.439999999999</v>
      </c>
      <c r="AF1398" s="26">
        <v>-15843.43</v>
      </c>
      <c r="AG1398" s="25">
        <v>-421.17999999999995</v>
      </c>
      <c r="AH1398" s="25">
        <v>-7350.5500000000011</v>
      </c>
      <c r="AI1398" s="26">
        <v>-23615.16</v>
      </c>
    </row>
    <row r="1399" spans="1:35" x14ac:dyDescent="0.2">
      <c r="A1399" s="1">
        <v>64843</v>
      </c>
      <c r="B1399" s="40" t="s">
        <v>231</v>
      </c>
      <c r="C1399" s="1" t="s">
        <v>99</v>
      </c>
      <c r="D1399" s="2">
        <v>42060</v>
      </c>
      <c r="E1399" s="2">
        <v>42359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-9.9999999999909051E-3</v>
      </c>
      <c r="N1399" s="25">
        <v>-289.83999999999952</v>
      </c>
      <c r="O1399" s="25">
        <v>0</v>
      </c>
      <c r="P1399" s="25">
        <v>-33.629999999999882</v>
      </c>
      <c r="Q1399" s="25">
        <v>-997.2299999999999</v>
      </c>
      <c r="R1399" s="25">
        <v>-53.1</v>
      </c>
      <c r="S1399" s="25">
        <v>-107.39000000000001</v>
      </c>
      <c r="T1399" s="25">
        <v>-680.44999999999982</v>
      </c>
      <c r="U1399" s="25">
        <v>-2174.7200000000003</v>
      </c>
      <c r="V1399" s="25">
        <v>-1548.9099999999999</v>
      </c>
      <c r="W1399" s="25">
        <v>0</v>
      </c>
      <c r="X1399" s="25">
        <v>0</v>
      </c>
      <c r="Y1399" s="25">
        <v>0</v>
      </c>
      <c r="Z1399" s="25">
        <v>0</v>
      </c>
      <c r="AA1399" s="25">
        <v>-303.2399999999999</v>
      </c>
      <c r="AB1399" s="25">
        <v>-357.29</v>
      </c>
      <c r="AC1399" s="25">
        <v>-199.37</v>
      </c>
      <c r="AD1399" s="25">
        <v>-5082.1900000000005</v>
      </c>
      <c r="AE1399" s="25">
        <v>-15905.830000000002</v>
      </c>
      <c r="AF1399" s="26">
        <v>-27733.200000000001</v>
      </c>
      <c r="AG1399" s="25">
        <v>-227.28999999999996</v>
      </c>
      <c r="AH1399" s="25">
        <v>-9288.56</v>
      </c>
      <c r="AI1399" s="26">
        <v>-37249.050000000003</v>
      </c>
    </row>
    <row r="1400" spans="1:35" x14ac:dyDescent="0.2">
      <c r="A1400" s="1" t="s">
        <v>186</v>
      </c>
      <c r="B1400" s="40" t="s">
        <v>231</v>
      </c>
      <c r="C1400" s="1" t="s">
        <v>99</v>
      </c>
      <c r="D1400" s="2">
        <v>41992</v>
      </c>
      <c r="E1400" s="2">
        <v>42563</v>
      </c>
      <c r="F1400" s="25">
        <v>-45.984000000000037</v>
      </c>
      <c r="G1400" s="25">
        <v>-1.5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-397.30999999999995</v>
      </c>
      <c r="O1400" s="25">
        <v>0</v>
      </c>
      <c r="P1400" s="25">
        <v>-33.620000000000005</v>
      </c>
      <c r="Q1400" s="25">
        <v>-953.54999999999961</v>
      </c>
      <c r="R1400" s="25">
        <v>-97.35</v>
      </c>
      <c r="S1400" s="25">
        <v>-96.54</v>
      </c>
      <c r="T1400" s="25">
        <v>-447.80000000000007</v>
      </c>
      <c r="U1400" s="25">
        <v>-2910.7999999999993</v>
      </c>
      <c r="V1400" s="25">
        <v>-2201.9599999999996</v>
      </c>
      <c r="W1400" s="25">
        <v>-2.52</v>
      </c>
      <c r="X1400" s="25">
        <v>0</v>
      </c>
      <c r="Y1400" s="25">
        <v>0</v>
      </c>
      <c r="Z1400" s="25">
        <v>-100.32</v>
      </c>
      <c r="AA1400" s="25">
        <v>-430.85999999999996</v>
      </c>
      <c r="AB1400" s="25">
        <v>-373.16</v>
      </c>
      <c r="AC1400" s="25">
        <v>0</v>
      </c>
      <c r="AD1400" s="25">
        <v>-4915.59</v>
      </c>
      <c r="AE1400" s="25">
        <v>-18482.470000000005</v>
      </c>
      <c r="AF1400" s="26">
        <v>-31491.33</v>
      </c>
      <c r="AG1400" s="25">
        <v>-400.91200000000003</v>
      </c>
      <c r="AH1400" s="25">
        <v>-10067.669999999998</v>
      </c>
      <c r="AI1400" s="26">
        <v>-41959.91</v>
      </c>
    </row>
    <row r="1401" spans="1:35" x14ac:dyDescent="0.2">
      <c r="A1401" s="1">
        <v>65424</v>
      </c>
      <c r="B1401" s="40" t="s">
        <v>231</v>
      </c>
      <c r="C1401" s="1" t="s">
        <v>99</v>
      </c>
      <c r="D1401" s="2">
        <v>42536</v>
      </c>
      <c r="E1401" s="2">
        <v>43250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-0.11999999999989086</v>
      </c>
      <c r="N1401" s="25">
        <v>-1209.1399999999999</v>
      </c>
      <c r="O1401" s="25">
        <v>0</v>
      </c>
      <c r="P1401" s="25">
        <v>-443.71999999999997</v>
      </c>
      <c r="Q1401" s="25">
        <v>-204.79000000000008</v>
      </c>
      <c r="R1401" s="25">
        <v>0</v>
      </c>
      <c r="S1401" s="25">
        <v>-191.00000000000006</v>
      </c>
      <c r="T1401" s="25">
        <v>-454.44999999999993</v>
      </c>
      <c r="U1401" s="25">
        <v>-5214.8799999999992</v>
      </c>
      <c r="V1401" s="25">
        <v>-3129.78</v>
      </c>
      <c r="W1401" s="25">
        <v>-5.25</v>
      </c>
      <c r="X1401" s="25">
        <v>-8.1</v>
      </c>
      <c r="Y1401" s="25">
        <v>0</v>
      </c>
      <c r="Z1401" s="25">
        <v>-251.31</v>
      </c>
      <c r="AA1401" s="25">
        <v>-166.0799999999999</v>
      </c>
      <c r="AB1401" s="25">
        <v>0</v>
      </c>
      <c r="AC1401" s="25">
        <v>0</v>
      </c>
      <c r="AD1401" s="25">
        <v>0</v>
      </c>
      <c r="AE1401" s="25">
        <v>-27503.010000000002</v>
      </c>
      <c r="AF1401" s="26">
        <v>-38781.629999999997</v>
      </c>
      <c r="AG1401" s="25">
        <v>-1016.1700000000001</v>
      </c>
      <c r="AH1401" s="25">
        <v>-13748.079999999998</v>
      </c>
      <c r="AI1401" s="26">
        <v>-53545.88</v>
      </c>
    </row>
    <row r="1402" spans="1:35" x14ac:dyDescent="0.2">
      <c r="A1402" s="1">
        <v>65672</v>
      </c>
      <c r="B1402" s="40" t="s">
        <v>231</v>
      </c>
      <c r="C1402" s="1" t="s">
        <v>99</v>
      </c>
      <c r="D1402" s="2">
        <v>42249</v>
      </c>
      <c r="E1402" s="2">
        <v>42492</v>
      </c>
      <c r="F1402" s="25">
        <v>0</v>
      </c>
      <c r="G1402" s="25">
        <v>0</v>
      </c>
      <c r="H1402" s="25">
        <v>0</v>
      </c>
      <c r="I1402" s="25">
        <v>0</v>
      </c>
      <c r="J1402" s="25">
        <v>0</v>
      </c>
      <c r="K1402" s="25">
        <v>0</v>
      </c>
      <c r="L1402" s="25">
        <v>0</v>
      </c>
      <c r="M1402" s="25">
        <v>0</v>
      </c>
      <c r="N1402" s="25">
        <v>-242.73000000000019</v>
      </c>
      <c r="O1402" s="25">
        <v>0</v>
      </c>
      <c r="P1402" s="25">
        <v>0</v>
      </c>
      <c r="Q1402" s="25">
        <v>-141.24000000000012</v>
      </c>
      <c r="R1402" s="25">
        <v>0</v>
      </c>
      <c r="S1402" s="25">
        <v>-28.140000000000004</v>
      </c>
      <c r="T1402" s="25">
        <v>-275.53999999999996</v>
      </c>
      <c r="U1402" s="25">
        <v>-1230.9099999999994</v>
      </c>
      <c r="V1402" s="25">
        <v>-2431.39</v>
      </c>
      <c r="W1402" s="25">
        <v>-2.52</v>
      </c>
      <c r="X1402" s="25">
        <v>0</v>
      </c>
      <c r="Y1402" s="25">
        <v>0</v>
      </c>
      <c r="Z1402" s="25">
        <v>0</v>
      </c>
      <c r="AA1402" s="25">
        <v>-473.84000000000009</v>
      </c>
      <c r="AB1402" s="25">
        <v>-534.03</v>
      </c>
      <c r="AC1402" s="25">
        <v>0</v>
      </c>
      <c r="AD1402" s="25">
        <v>-3322.15</v>
      </c>
      <c r="AE1402" s="25">
        <v>-17917.439999999999</v>
      </c>
      <c r="AF1402" s="26">
        <v>-26599.93</v>
      </c>
      <c r="AG1402" s="25">
        <v>-326.60000000000019</v>
      </c>
      <c r="AH1402" s="25">
        <v>-8058.59</v>
      </c>
      <c r="AI1402" s="26">
        <v>-34985.120000000003</v>
      </c>
    </row>
    <row r="1403" spans="1:35" x14ac:dyDescent="0.2">
      <c r="A1403" s="1">
        <v>59059</v>
      </c>
      <c r="B1403" s="40" t="s">
        <v>231</v>
      </c>
      <c r="C1403" s="1" t="s">
        <v>99</v>
      </c>
      <c r="D1403" s="2">
        <v>41992</v>
      </c>
      <c r="E1403" s="2">
        <v>42121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-840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  <c r="V1403" s="25">
        <v>0</v>
      </c>
      <c r="W1403" s="25">
        <v>0</v>
      </c>
      <c r="X1403" s="25">
        <v>0</v>
      </c>
      <c r="Y1403" s="25">
        <v>0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6">
        <v>-840</v>
      </c>
      <c r="AG1403" s="25">
        <v>0</v>
      </c>
      <c r="AH1403" s="25">
        <v>-283.47000000000003</v>
      </c>
      <c r="AI1403" s="26">
        <v>-1123.47</v>
      </c>
    </row>
    <row r="1404" spans="1:35" x14ac:dyDescent="0.2">
      <c r="A1404" s="1">
        <v>67519</v>
      </c>
      <c r="B1404" s="40" t="s">
        <v>231</v>
      </c>
      <c r="C1404" s="1" t="s">
        <v>99</v>
      </c>
      <c r="D1404" s="2">
        <v>42669</v>
      </c>
      <c r="E1404" s="2">
        <v>42825</v>
      </c>
      <c r="F1404" s="25">
        <v>0</v>
      </c>
      <c r="G1404" s="25">
        <v>0</v>
      </c>
      <c r="H1404" s="25">
        <v>0</v>
      </c>
      <c r="I1404" s="25">
        <v>0</v>
      </c>
      <c r="J1404" s="25">
        <v>0</v>
      </c>
      <c r="K1404" s="25">
        <v>0</v>
      </c>
      <c r="L1404" s="25">
        <v>0</v>
      </c>
      <c r="M1404" s="25">
        <v>0</v>
      </c>
      <c r="N1404" s="25">
        <v>-162.37999999999988</v>
      </c>
      <c r="O1404" s="25">
        <v>0</v>
      </c>
      <c r="P1404" s="25">
        <v>-74.180000000000007</v>
      </c>
      <c r="Q1404" s="25">
        <v>-0.77</v>
      </c>
      <c r="R1404" s="25">
        <v>-67.009999999999962</v>
      </c>
      <c r="S1404" s="25">
        <v>0</v>
      </c>
      <c r="T1404" s="25">
        <v>-84.64</v>
      </c>
      <c r="U1404" s="25">
        <v>-2031.7899999999997</v>
      </c>
      <c r="V1404" s="25">
        <v>-544.61000000000013</v>
      </c>
      <c r="W1404" s="25">
        <v>-2.58</v>
      </c>
      <c r="X1404" s="25">
        <v>0</v>
      </c>
      <c r="Y1404" s="25">
        <v>0</v>
      </c>
      <c r="Z1404" s="25">
        <v>-0.79</v>
      </c>
      <c r="AA1404" s="25">
        <v>0</v>
      </c>
      <c r="AB1404" s="25">
        <v>0</v>
      </c>
      <c r="AC1404" s="25">
        <v>0</v>
      </c>
      <c r="AD1404" s="25">
        <v>0</v>
      </c>
      <c r="AE1404" s="25">
        <v>-4546.21</v>
      </c>
      <c r="AF1404" s="26">
        <v>-7514.96</v>
      </c>
      <c r="AG1404" s="25">
        <v>-290.40000000000009</v>
      </c>
      <c r="AH1404" s="25">
        <v>-3169.6599999999994</v>
      </c>
      <c r="AI1404" s="26">
        <v>-10975.02</v>
      </c>
    </row>
    <row r="1405" spans="1:35" x14ac:dyDescent="0.2">
      <c r="A1405" s="1">
        <v>74565</v>
      </c>
      <c r="B1405" s="40" t="s">
        <v>231</v>
      </c>
      <c r="C1405" s="1" t="s">
        <v>99</v>
      </c>
      <c r="D1405" s="2">
        <v>44846</v>
      </c>
      <c r="E1405" s="2">
        <v>44913</v>
      </c>
      <c r="F1405" s="25">
        <v>0</v>
      </c>
      <c r="G1405" s="25">
        <v>0</v>
      </c>
      <c r="H1405" s="25">
        <v>0</v>
      </c>
      <c r="I1405" s="25">
        <v>0</v>
      </c>
      <c r="J1405" s="25">
        <v>0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0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0</v>
      </c>
      <c r="W1405" s="25">
        <v>0</v>
      </c>
      <c r="X1405" s="25">
        <v>0</v>
      </c>
      <c r="Y1405" s="25">
        <v>0</v>
      </c>
      <c r="Z1405" s="25">
        <v>0</v>
      </c>
      <c r="AA1405" s="25">
        <v>0</v>
      </c>
      <c r="AB1405" s="25">
        <v>0</v>
      </c>
      <c r="AC1405" s="25">
        <v>0</v>
      </c>
      <c r="AD1405" s="25">
        <v>0</v>
      </c>
      <c r="AE1405" s="25">
        <v>0</v>
      </c>
      <c r="AF1405" s="26">
        <v>0</v>
      </c>
      <c r="AG1405" s="25">
        <v>0</v>
      </c>
      <c r="AH1405" s="25">
        <v>0</v>
      </c>
      <c r="AI1405" s="26">
        <v>0</v>
      </c>
    </row>
    <row r="1406" spans="1:35" x14ac:dyDescent="0.2">
      <c r="A1406" s="1">
        <v>67436</v>
      </c>
      <c r="B1406" s="40" t="s">
        <v>231</v>
      </c>
      <c r="C1406" s="1" t="s">
        <v>99</v>
      </c>
      <c r="D1406" s="2">
        <v>43250</v>
      </c>
      <c r="E1406" s="2">
        <v>43728</v>
      </c>
      <c r="F1406" s="25">
        <v>0</v>
      </c>
      <c r="G1406" s="25">
        <v>0</v>
      </c>
      <c r="H1406" s="25">
        <v>0</v>
      </c>
      <c r="I1406" s="25">
        <v>0</v>
      </c>
      <c r="J1406" s="25">
        <v>0</v>
      </c>
      <c r="K1406" s="25">
        <v>0</v>
      </c>
      <c r="L1406" s="25">
        <v>0</v>
      </c>
      <c r="M1406" s="25">
        <v>-415.76</v>
      </c>
      <c r="N1406" s="25">
        <v>-338.83000000000004</v>
      </c>
      <c r="O1406" s="25">
        <v>0</v>
      </c>
      <c r="P1406" s="25">
        <v>0</v>
      </c>
      <c r="Q1406" s="25">
        <v>-33.460000000000022</v>
      </c>
      <c r="R1406" s="25">
        <v>-3.31</v>
      </c>
      <c r="S1406" s="25">
        <v>-88.749999999999915</v>
      </c>
      <c r="T1406" s="25">
        <v>-101.56999999999994</v>
      </c>
      <c r="U1406" s="25">
        <v>-1502.29</v>
      </c>
      <c r="V1406" s="25">
        <v>-989.20000000000027</v>
      </c>
      <c r="W1406" s="25">
        <v>-2.67</v>
      </c>
      <c r="X1406" s="25">
        <v>-4.1900000000000004</v>
      </c>
      <c r="Y1406" s="25">
        <v>0</v>
      </c>
      <c r="Z1406" s="25">
        <v>-231.18000000000026</v>
      </c>
      <c r="AA1406" s="25">
        <v>-227.92000000000019</v>
      </c>
      <c r="AB1406" s="25">
        <v>-176.06</v>
      </c>
      <c r="AC1406" s="25">
        <v>-118.69999999999986</v>
      </c>
      <c r="AD1406" s="25">
        <v>-3191.34</v>
      </c>
      <c r="AE1406" s="25">
        <v>-23670.460000000003</v>
      </c>
      <c r="AF1406" s="26">
        <v>-31095.69</v>
      </c>
      <c r="AG1406" s="25">
        <v>-70.650000000000361</v>
      </c>
      <c r="AH1406" s="25">
        <v>-8222.130000000001</v>
      </c>
      <c r="AI1406" s="26">
        <v>-39388.47</v>
      </c>
    </row>
    <row r="1407" spans="1:35" x14ac:dyDescent="0.2">
      <c r="A1407" s="1">
        <v>74943</v>
      </c>
      <c r="B1407" s="40" t="s">
        <v>231</v>
      </c>
      <c r="C1407" s="1" t="s">
        <v>99</v>
      </c>
      <c r="D1407" s="2">
        <v>44909</v>
      </c>
      <c r="E1407" s="2">
        <v>44913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-14.276631578947402</v>
      </c>
      <c r="V1407" s="25">
        <v>0</v>
      </c>
      <c r="W1407" s="25">
        <v>0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6">
        <v>-14.28</v>
      </c>
      <c r="AG1407" s="25">
        <v>-8.2554736842105285</v>
      </c>
      <c r="AH1407" s="25">
        <v>-3.6899999999999995</v>
      </c>
      <c r="AI1407" s="26">
        <v>-26.23</v>
      </c>
    </row>
    <row r="1408" spans="1:35" x14ac:dyDescent="0.2">
      <c r="A1408" s="1">
        <v>66291</v>
      </c>
      <c r="B1408" s="40" t="s">
        <v>231</v>
      </c>
      <c r="C1408" s="1" t="s">
        <v>99</v>
      </c>
      <c r="D1408" s="2">
        <v>42690</v>
      </c>
      <c r="E1408" s="2">
        <v>43192</v>
      </c>
      <c r="F1408" s="25">
        <v>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-89.420000000000016</v>
      </c>
      <c r="O1408" s="25">
        <v>0</v>
      </c>
      <c r="P1408" s="25">
        <v>-49.19</v>
      </c>
      <c r="Q1408" s="25">
        <v>0</v>
      </c>
      <c r="R1408" s="25">
        <v>-3.09</v>
      </c>
      <c r="S1408" s="25">
        <v>-16.48</v>
      </c>
      <c r="T1408" s="25">
        <v>-89.62</v>
      </c>
      <c r="U1408" s="25">
        <v>-877.94999999999982</v>
      </c>
      <c r="V1408" s="25">
        <v>-1646.88</v>
      </c>
      <c r="W1408" s="25">
        <v>-2.58</v>
      </c>
      <c r="X1408" s="25">
        <v>0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-8158.62</v>
      </c>
      <c r="AF1408" s="26">
        <v>-10933.83</v>
      </c>
      <c r="AG1408" s="25">
        <v>-275.53999999999996</v>
      </c>
      <c r="AH1408" s="25">
        <v>-3710.5700000000011</v>
      </c>
      <c r="AI1408" s="26">
        <v>-14919.94</v>
      </c>
    </row>
    <row r="1409" spans="1:35" x14ac:dyDescent="0.2">
      <c r="A1409" s="1">
        <v>64659</v>
      </c>
      <c r="B1409" s="40" t="s">
        <v>231</v>
      </c>
      <c r="C1409" s="1" t="s">
        <v>99</v>
      </c>
      <c r="D1409" s="2">
        <v>42011</v>
      </c>
      <c r="E1409" s="2">
        <v>42101</v>
      </c>
      <c r="F1409" s="25">
        <v>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-1553.58</v>
      </c>
      <c r="V1409" s="25">
        <v>-1508.97</v>
      </c>
      <c r="W1409" s="25">
        <v>0</v>
      </c>
      <c r="X1409" s="25">
        <v>0</v>
      </c>
      <c r="Y1409" s="25">
        <v>0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-5109.6000000000004</v>
      </c>
      <c r="AF1409" s="26">
        <v>-8172.15</v>
      </c>
      <c r="AG1409" s="25">
        <v>-274.39999999999998</v>
      </c>
      <c r="AH1409" s="25">
        <v>-3083.5299999999997</v>
      </c>
      <c r="AI1409" s="26">
        <v>-11530.08</v>
      </c>
    </row>
    <row r="1410" spans="1:35" x14ac:dyDescent="0.2">
      <c r="A1410" s="1">
        <v>72069</v>
      </c>
      <c r="B1410" s="40" t="s">
        <v>231</v>
      </c>
      <c r="C1410" s="1" t="s">
        <v>99</v>
      </c>
      <c r="D1410" s="2">
        <v>44293</v>
      </c>
      <c r="E1410" s="2">
        <v>44913</v>
      </c>
      <c r="F1410" s="25">
        <v>0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-748.74999999999989</v>
      </c>
      <c r="O1410" s="25">
        <v>0</v>
      </c>
      <c r="P1410" s="25">
        <v>0</v>
      </c>
      <c r="Q1410" s="25">
        <v>-26.630000000000003</v>
      </c>
      <c r="R1410" s="25">
        <v>0</v>
      </c>
      <c r="S1410" s="25">
        <v>0</v>
      </c>
      <c r="T1410" s="25">
        <v>0</v>
      </c>
      <c r="U1410" s="25">
        <v>-152.83000000000004</v>
      </c>
      <c r="V1410" s="25">
        <v>0</v>
      </c>
      <c r="W1410" s="25">
        <v>0</v>
      </c>
      <c r="X1410" s="25">
        <v>0</v>
      </c>
      <c r="Y1410" s="25">
        <v>0</v>
      </c>
      <c r="Z1410" s="25">
        <v>0</v>
      </c>
      <c r="AA1410" s="25">
        <v>0</v>
      </c>
      <c r="AB1410" s="25">
        <v>0</v>
      </c>
      <c r="AC1410" s="25">
        <v>0</v>
      </c>
      <c r="AD1410" s="25">
        <v>0</v>
      </c>
      <c r="AE1410" s="25">
        <v>-1428.640000000001</v>
      </c>
      <c r="AF1410" s="26">
        <v>-2356.85</v>
      </c>
      <c r="AG1410" s="25">
        <v>0</v>
      </c>
      <c r="AH1410" s="25">
        <v>-482.25</v>
      </c>
      <c r="AI1410" s="26">
        <v>-2839.1</v>
      </c>
    </row>
    <row r="1411" spans="1:35" x14ac:dyDescent="0.2">
      <c r="A1411" s="1">
        <v>68036</v>
      </c>
      <c r="B1411" s="40" t="s">
        <v>231</v>
      </c>
      <c r="C1411" s="1" t="s">
        <v>99</v>
      </c>
      <c r="D1411" s="2">
        <v>42830</v>
      </c>
      <c r="E1411" s="2">
        <v>43712</v>
      </c>
      <c r="F1411" s="25">
        <v>0</v>
      </c>
      <c r="G1411" s="25">
        <v>-0.96000000000003638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-1290.9499999999998</v>
      </c>
      <c r="O1411" s="25">
        <v>0</v>
      </c>
      <c r="P1411" s="25">
        <v>0</v>
      </c>
      <c r="Q1411" s="25">
        <v>0</v>
      </c>
      <c r="R1411" s="25">
        <v>-144.15999999999991</v>
      </c>
      <c r="S1411" s="25">
        <v>-94.069999999999879</v>
      </c>
      <c r="T1411" s="25">
        <v>-138.80000000000007</v>
      </c>
      <c r="U1411" s="25">
        <v>-682.3499999999998</v>
      </c>
      <c r="V1411" s="25">
        <v>-2941.6799999999994</v>
      </c>
      <c r="W1411" s="25">
        <v>0</v>
      </c>
      <c r="X1411" s="25">
        <v>-8.11</v>
      </c>
      <c r="Y1411" s="25">
        <v>0</v>
      </c>
      <c r="Z1411" s="25">
        <v>-3798.1400000000003</v>
      </c>
      <c r="AA1411" s="25">
        <v>-548.76</v>
      </c>
      <c r="AB1411" s="25">
        <v>-1681.3899999999994</v>
      </c>
      <c r="AC1411" s="25">
        <v>0</v>
      </c>
      <c r="AD1411" s="25">
        <v>0</v>
      </c>
      <c r="AE1411" s="25">
        <v>-44513.500000000007</v>
      </c>
      <c r="AF1411" s="26">
        <v>-55842.87</v>
      </c>
      <c r="AG1411" s="25">
        <v>-244.2399999999999</v>
      </c>
      <c r="AH1411" s="25">
        <v>-12182.079999999998</v>
      </c>
      <c r="AI1411" s="26">
        <v>-68269.19</v>
      </c>
    </row>
    <row r="1412" spans="1:35" x14ac:dyDescent="0.2">
      <c r="A1412" s="1">
        <v>60446</v>
      </c>
      <c r="B1412" s="40" t="s">
        <v>231</v>
      </c>
      <c r="C1412" s="1" t="s">
        <v>99</v>
      </c>
      <c r="D1412" s="2">
        <v>41992</v>
      </c>
      <c r="E1412" s="2">
        <v>42458</v>
      </c>
      <c r="F1412" s="25">
        <v>0</v>
      </c>
      <c r="G1412" s="25">
        <v>0</v>
      </c>
      <c r="H1412" s="25">
        <v>0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0</v>
      </c>
      <c r="W1412" s="25">
        <v>0</v>
      </c>
      <c r="X1412" s="25">
        <v>0</v>
      </c>
      <c r="Y1412" s="25">
        <v>0</v>
      </c>
      <c r="Z1412" s="25">
        <v>0</v>
      </c>
      <c r="AA1412" s="25">
        <v>0</v>
      </c>
      <c r="AB1412" s="25">
        <v>0</v>
      </c>
      <c r="AC1412" s="25">
        <v>0</v>
      </c>
      <c r="AD1412" s="25">
        <v>0</v>
      </c>
      <c r="AE1412" s="25">
        <v>0</v>
      </c>
      <c r="AF1412" s="26">
        <v>0</v>
      </c>
      <c r="AG1412" s="25">
        <v>0</v>
      </c>
      <c r="AH1412" s="25">
        <v>0</v>
      </c>
      <c r="AI1412" s="26">
        <v>0</v>
      </c>
    </row>
    <row r="1413" spans="1:35" x14ac:dyDescent="0.2">
      <c r="A1413" s="1">
        <v>73001</v>
      </c>
      <c r="B1413" s="40" t="s">
        <v>231</v>
      </c>
      <c r="C1413" s="1" t="s">
        <v>99</v>
      </c>
      <c r="D1413" s="2">
        <v>44489</v>
      </c>
      <c r="E1413" s="2">
        <v>44913</v>
      </c>
      <c r="F1413" s="25">
        <v>0</v>
      </c>
      <c r="G1413" s="25">
        <v>0</v>
      </c>
      <c r="H1413" s="25">
        <v>0</v>
      </c>
      <c r="I1413" s="25">
        <v>0</v>
      </c>
      <c r="J1413" s="25">
        <v>0</v>
      </c>
      <c r="K1413" s="25">
        <v>0</v>
      </c>
      <c r="L1413" s="25">
        <v>0</v>
      </c>
      <c r="M1413" s="25">
        <v>0</v>
      </c>
      <c r="N1413" s="25">
        <v>-68.160000000000082</v>
      </c>
      <c r="O1413" s="25">
        <v>0</v>
      </c>
      <c r="P1413" s="25">
        <v>0</v>
      </c>
      <c r="Q1413" s="25">
        <v>0</v>
      </c>
      <c r="R1413" s="25">
        <v>0</v>
      </c>
      <c r="S1413" s="25">
        <v>-9.92</v>
      </c>
      <c r="T1413" s="25">
        <v>0</v>
      </c>
      <c r="U1413" s="25">
        <v>0</v>
      </c>
      <c r="V1413" s="25">
        <v>0</v>
      </c>
      <c r="W1413" s="25">
        <v>0</v>
      </c>
      <c r="X1413" s="25">
        <v>0</v>
      </c>
      <c r="Y1413" s="25">
        <v>0</v>
      </c>
      <c r="Z1413" s="25">
        <v>0</v>
      </c>
      <c r="AA1413" s="25">
        <v>0</v>
      </c>
      <c r="AB1413" s="25">
        <v>0</v>
      </c>
      <c r="AC1413" s="25">
        <v>0</v>
      </c>
      <c r="AD1413" s="25">
        <v>0</v>
      </c>
      <c r="AE1413" s="25">
        <v>-628.46000000000049</v>
      </c>
      <c r="AF1413" s="26">
        <v>-706.54</v>
      </c>
      <c r="AG1413" s="25">
        <v>0</v>
      </c>
      <c r="AH1413" s="25">
        <v>-144.50999999999996</v>
      </c>
      <c r="AI1413" s="26">
        <v>-851.05</v>
      </c>
    </row>
    <row r="1414" spans="1:35" x14ac:dyDescent="0.2">
      <c r="A1414" s="1">
        <v>65638</v>
      </c>
      <c r="B1414" s="40" t="s">
        <v>231</v>
      </c>
      <c r="C1414" s="1" t="s">
        <v>99</v>
      </c>
      <c r="D1414" s="2">
        <v>42242</v>
      </c>
      <c r="E1414" s="2">
        <v>43137</v>
      </c>
      <c r="F1414" s="25">
        <v>0</v>
      </c>
      <c r="G1414" s="25">
        <v>0</v>
      </c>
      <c r="H1414" s="25">
        <v>0</v>
      </c>
      <c r="I1414" s="25">
        <v>0</v>
      </c>
      <c r="J1414" s="25">
        <v>0</v>
      </c>
      <c r="K1414" s="25">
        <v>0</v>
      </c>
      <c r="L1414" s="25">
        <v>0</v>
      </c>
      <c r="M1414" s="25">
        <v>-453.8400000000002</v>
      </c>
      <c r="N1414" s="25">
        <v>-1058.83</v>
      </c>
      <c r="O1414" s="25">
        <v>0</v>
      </c>
      <c r="P1414" s="25">
        <v>-170.92</v>
      </c>
      <c r="Q1414" s="25">
        <v>-433.84999999999985</v>
      </c>
      <c r="R1414" s="25">
        <v>0</v>
      </c>
      <c r="S1414" s="25">
        <v>-29.790000000000017</v>
      </c>
      <c r="T1414" s="25">
        <v>-348.80000000000041</v>
      </c>
      <c r="U1414" s="25">
        <v>-3186.21</v>
      </c>
      <c r="V1414" s="25">
        <v>-4741.5999999999995</v>
      </c>
      <c r="W1414" s="25">
        <v>0</v>
      </c>
      <c r="X1414" s="25">
        <v>0</v>
      </c>
      <c r="Y1414" s="25">
        <v>0</v>
      </c>
      <c r="Z1414" s="25">
        <v>0</v>
      </c>
      <c r="AA1414" s="25">
        <v>-692.7800000000002</v>
      </c>
      <c r="AB1414" s="25">
        <v>0</v>
      </c>
      <c r="AC1414" s="25">
        <v>0</v>
      </c>
      <c r="AD1414" s="25">
        <v>-6183.41</v>
      </c>
      <c r="AE1414" s="25">
        <v>-42881.590000000018</v>
      </c>
      <c r="AF1414" s="26">
        <v>-60181.62</v>
      </c>
      <c r="AG1414" s="25">
        <v>-235.67000000000013</v>
      </c>
      <c r="AH1414" s="25">
        <v>-15358.319999999998</v>
      </c>
      <c r="AI1414" s="26">
        <v>-75775.61</v>
      </c>
    </row>
    <row r="1415" spans="1:35" x14ac:dyDescent="0.2">
      <c r="A1415" s="1">
        <v>63709</v>
      </c>
      <c r="B1415" s="40" t="s">
        <v>231</v>
      </c>
      <c r="C1415" s="1" t="s">
        <v>99</v>
      </c>
      <c r="D1415" s="2">
        <v>41992</v>
      </c>
      <c r="E1415" s="2">
        <v>42589</v>
      </c>
      <c r="F1415" s="25">
        <v>-25.21999999999997</v>
      </c>
      <c r="G1415" s="25">
        <v>-1.5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-2.9999999999972715E-2</v>
      </c>
      <c r="N1415" s="25">
        <v>-622.17000000000007</v>
      </c>
      <c r="O1415" s="25">
        <v>0</v>
      </c>
      <c r="P1415" s="25">
        <v>0</v>
      </c>
      <c r="Q1415" s="25">
        <v>0</v>
      </c>
      <c r="R1415" s="25">
        <v>-34.530000000000037</v>
      </c>
      <c r="S1415" s="25">
        <v>-23.970000000000002</v>
      </c>
      <c r="T1415" s="25">
        <v>-116.06</v>
      </c>
      <c r="U1415" s="25">
        <v>-1157.3</v>
      </c>
      <c r="V1415" s="25">
        <v>-4269.2199999999993</v>
      </c>
      <c r="W1415" s="25">
        <v>-2.46</v>
      </c>
      <c r="X1415" s="25">
        <v>-3.82</v>
      </c>
      <c r="Y1415" s="25">
        <v>0</v>
      </c>
      <c r="Z1415" s="25">
        <v>-89.66</v>
      </c>
      <c r="AA1415" s="25">
        <v>-181.34000000000017</v>
      </c>
      <c r="AB1415" s="25">
        <v>0</v>
      </c>
      <c r="AC1415" s="25">
        <v>0</v>
      </c>
      <c r="AD1415" s="25">
        <v>0</v>
      </c>
      <c r="AE1415" s="25">
        <v>-30379.639999999996</v>
      </c>
      <c r="AF1415" s="26">
        <v>-36906.92</v>
      </c>
      <c r="AG1415" s="25">
        <v>-648.29</v>
      </c>
      <c r="AH1415" s="25">
        <v>-11453.330000000002</v>
      </c>
      <c r="AI1415" s="26">
        <v>-49008.54</v>
      </c>
    </row>
    <row r="1416" spans="1:35" x14ac:dyDescent="0.2">
      <c r="A1416" s="1">
        <v>68812</v>
      </c>
      <c r="B1416" s="40" t="s">
        <v>231</v>
      </c>
      <c r="C1416" s="1" t="s">
        <v>99</v>
      </c>
      <c r="D1416" s="2">
        <v>43649</v>
      </c>
      <c r="E1416" s="2">
        <v>43819</v>
      </c>
      <c r="F1416" s="25">
        <v>0</v>
      </c>
      <c r="G1416" s="25">
        <v>0</v>
      </c>
      <c r="H1416" s="25">
        <v>0</v>
      </c>
      <c r="I1416" s="25">
        <v>0</v>
      </c>
      <c r="J1416" s="25">
        <v>0</v>
      </c>
      <c r="K1416" s="25">
        <v>0</v>
      </c>
      <c r="L1416" s="25">
        <v>0</v>
      </c>
      <c r="M1416" s="25">
        <v>-2.0000000000038654E-2</v>
      </c>
      <c r="N1416" s="25">
        <v>-370.90000000000009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-53.609999999999786</v>
      </c>
      <c r="U1416" s="25">
        <v>-219.10000000000048</v>
      </c>
      <c r="V1416" s="25">
        <v>-266.58999999999992</v>
      </c>
      <c r="W1416" s="25">
        <v>0</v>
      </c>
      <c r="X1416" s="25">
        <v>-4.3099999999999996</v>
      </c>
      <c r="Y1416" s="25">
        <v>0</v>
      </c>
      <c r="Z1416" s="25">
        <v>-102.45999999999998</v>
      </c>
      <c r="AA1416" s="25">
        <v>0</v>
      </c>
      <c r="AB1416" s="25">
        <v>0</v>
      </c>
      <c r="AC1416" s="25">
        <v>0</v>
      </c>
      <c r="AD1416" s="25">
        <v>0</v>
      </c>
      <c r="AE1416" s="25">
        <v>-1810.27</v>
      </c>
      <c r="AF1416" s="26">
        <v>-2827.26</v>
      </c>
      <c r="AG1416" s="25">
        <v>0</v>
      </c>
      <c r="AH1416" s="25">
        <v>-456.09999999999997</v>
      </c>
      <c r="AI1416" s="26">
        <v>-3283.36</v>
      </c>
    </row>
    <row r="1417" spans="1:35" x14ac:dyDescent="0.2">
      <c r="A1417" s="1">
        <v>66677</v>
      </c>
      <c r="B1417" s="40" t="s">
        <v>231</v>
      </c>
      <c r="C1417" s="1" t="s">
        <v>99</v>
      </c>
      <c r="D1417" s="2">
        <v>42389</v>
      </c>
      <c r="E1417" s="2">
        <v>43357</v>
      </c>
      <c r="F1417" s="25">
        <v>0</v>
      </c>
      <c r="G1417" s="25">
        <v>0</v>
      </c>
      <c r="H1417" s="25">
        <v>0</v>
      </c>
      <c r="I1417" s="25">
        <v>0</v>
      </c>
      <c r="J1417" s="25">
        <v>0</v>
      </c>
      <c r="K1417" s="25">
        <v>0</v>
      </c>
      <c r="L1417" s="25">
        <v>0</v>
      </c>
      <c r="M1417" s="25">
        <v>-687.8</v>
      </c>
      <c r="N1417" s="25">
        <v>-1517.86</v>
      </c>
      <c r="O1417" s="25">
        <v>0</v>
      </c>
      <c r="P1417" s="25">
        <v>-598.57000000000005</v>
      </c>
      <c r="Q1417" s="25">
        <v>0</v>
      </c>
      <c r="R1417" s="25">
        <v>0</v>
      </c>
      <c r="S1417" s="25">
        <v>-61.25999999999997</v>
      </c>
      <c r="T1417" s="25">
        <v>-190.14</v>
      </c>
      <c r="U1417" s="25">
        <v>-403.60999999999984</v>
      </c>
      <c r="V1417" s="25">
        <v>-1647.53</v>
      </c>
      <c r="W1417" s="25">
        <v>-7.92</v>
      </c>
      <c r="X1417" s="25">
        <v>-11.76</v>
      </c>
      <c r="Y1417" s="25">
        <v>0</v>
      </c>
      <c r="Z1417" s="25">
        <v>-12.66000000000011</v>
      </c>
      <c r="AA1417" s="25">
        <v>-847.89</v>
      </c>
      <c r="AB1417" s="25">
        <v>-562.78000000000065</v>
      </c>
      <c r="AC1417" s="25">
        <v>0</v>
      </c>
      <c r="AD1417" s="25">
        <v>-16548.900000000001</v>
      </c>
      <c r="AE1417" s="25">
        <v>-43693.490000000013</v>
      </c>
      <c r="AF1417" s="26">
        <v>-66792.17</v>
      </c>
      <c r="AG1417" s="25">
        <v>0</v>
      </c>
      <c r="AH1417" s="25">
        <v>-15747.510000000002</v>
      </c>
      <c r="AI1417" s="26">
        <v>-82539.679999999993</v>
      </c>
    </row>
    <row r="1418" spans="1:35" x14ac:dyDescent="0.2">
      <c r="A1418" s="1">
        <v>63955</v>
      </c>
      <c r="B1418" s="40" t="s">
        <v>231</v>
      </c>
      <c r="C1418" s="1" t="s">
        <v>99</v>
      </c>
      <c r="D1418" s="2">
        <v>41992</v>
      </c>
      <c r="E1418" s="2">
        <v>42081</v>
      </c>
      <c r="F1418" s="25">
        <v>0</v>
      </c>
      <c r="G1418" s="25">
        <v>0</v>
      </c>
      <c r="H1418" s="25">
        <v>0</v>
      </c>
      <c r="I1418" s="25">
        <v>0</v>
      </c>
      <c r="J1418" s="25">
        <v>0</v>
      </c>
      <c r="K1418" s="25">
        <v>0</v>
      </c>
      <c r="L1418" s="25">
        <v>0</v>
      </c>
      <c r="M1418" s="25">
        <v>-57.069999999999936</v>
      </c>
      <c r="N1418" s="25">
        <v>-327.41000000000003</v>
      </c>
      <c r="O1418" s="25">
        <v>0</v>
      </c>
      <c r="P1418" s="25">
        <v>-181.31999999999977</v>
      </c>
      <c r="Q1418" s="25">
        <v>-5.43</v>
      </c>
      <c r="R1418" s="25">
        <v>-11.8</v>
      </c>
      <c r="S1418" s="25">
        <v>-28.380000000000109</v>
      </c>
      <c r="T1418" s="25">
        <v>-104.29000000000011</v>
      </c>
      <c r="U1418" s="25">
        <v>-802.0100000000001</v>
      </c>
      <c r="V1418" s="25">
        <v>-360.18000000000006</v>
      </c>
      <c r="W1418" s="25">
        <v>-2.46</v>
      </c>
      <c r="X1418" s="25">
        <v>0</v>
      </c>
      <c r="Y1418" s="25">
        <v>0</v>
      </c>
      <c r="Z1418" s="25">
        <v>-9.83</v>
      </c>
      <c r="AA1418" s="25">
        <v>0</v>
      </c>
      <c r="AB1418" s="25">
        <v>0</v>
      </c>
      <c r="AC1418" s="25">
        <v>0</v>
      </c>
      <c r="AD1418" s="25">
        <v>0</v>
      </c>
      <c r="AE1418" s="25">
        <v>-2436.9700000000003</v>
      </c>
      <c r="AF1418" s="26">
        <v>-4327.1499999999996</v>
      </c>
      <c r="AG1418" s="25">
        <v>-172.25000000000003</v>
      </c>
      <c r="AH1418" s="25">
        <v>-2101.5</v>
      </c>
      <c r="AI1418" s="26">
        <v>-6600.9</v>
      </c>
    </row>
    <row r="1419" spans="1:35" x14ac:dyDescent="0.2">
      <c r="A1419" s="1">
        <v>71675</v>
      </c>
      <c r="B1419" s="40" t="s">
        <v>231</v>
      </c>
      <c r="C1419" s="1" t="s">
        <v>99</v>
      </c>
      <c r="D1419" s="2">
        <v>44167</v>
      </c>
      <c r="E1419" s="2">
        <v>44328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-9.5699999999997516</v>
      </c>
      <c r="T1419" s="25">
        <v>-52.36</v>
      </c>
      <c r="U1419" s="25">
        <v>-104.12999999999981</v>
      </c>
      <c r="V1419" s="25">
        <v>0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0</v>
      </c>
      <c r="AC1419" s="25">
        <v>0</v>
      </c>
      <c r="AD1419" s="25">
        <v>0</v>
      </c>
      <c r="AE1419" s="25">
        <v>-2063.0399999999991</v>
      </c>
      <c r="AF1419" s="26">
        <v>-2229.1</v>
      </c>
      <c r="AG1419" s="25">
        <v>0</v>
      </c>
      <c r="AH1419" s="25">
        <v>-498.38</v>
      </c>
      <c r="AI1419" s="26">
        <v>-2727.48</v>
      </c>
    </row>
    <row r="1420" spans="1:35" x14ac:dyDescent="0.2">
      <c r="A1420" s="1" t="s">
        <v>187</v>
      </c>
      <c r="B1420" s="40" t="s">
        <v>231</v>
      </c>
      <c r="C1420" s="1" t="s">
        <v>99</v>
      </c>
      <c r="D1420" s="2">
        <v>41992</v>
      </c>
      <c r="E1420" s="2">
        <v>43252</v>
      </c>
      <c r="F1420" s="25">
        <v>0</v>
      </c>
      <c r="G1420" s="25">
        <v>0</v>
      </c>
      <c r="H1420" s="25">
        <v>0</v>
      </c>
      <c r="I1420" s="25">
        <v>0</v>
      </c>
      <c r="J1420" s="25">
        <v>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0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-662.94</v>
      </c>
      <c r="AC1420" s="25">
        <v>0</v>
      </c>
      <c r="AD1420" s="25">
        <v>0</v>
      </c>
      <c r="AE1420" s="25">
        <v>0</v>
      </c>
      <c r="AF1420" s="26">
        <v>-662.94</v>
      </c>
      <c r="AG1420" s="25">
        <v>0</v>
      </c>
      <c r="AH1420" s="25">
        <v>-282.58</v>
      </c>
      <c r="AI1420" s="26">
        <v>-945.52</v>
      </c>
    </row>
    <row r="1421" spans="1:35" x14ac:dyDescent="0.2">
      <c r="A1421" s="1">
        <v>71154</v>
      </c>
      <c r="B1421" s="40" t="s">
        <v>231</v>
      </c>
      <c r="C1421" s="1" t="s">
        <v>99</v>
      </c>
      <c r="D1421" s="2">
        <v>43922</v>
      </c>
      <c r="E1421" s="2">
        <v>43922</v>
      </c>
      <c r="F1421" s="25">
        <v>0</v>
      </c>
      <c r="G1421" s="25">
        <v>0</v>
      </c>
      <c r="H1421" s="25">
        <v>0</v>
      </c>
      <c r="I1421" s="25">
        <v>0</v>
      </c>
      <c r="J1421" s="25">
        <v>0</v>
      </c>
      <c r="K1421" s="25">
        <v>0</v>
      </c>
      <c r="L1421" s="25">
        <v>0</v>
      </c>
      <c r="M1421" s="25">
        <v>0</v>
      </c>
      <c r="N1421" s="25">
        <v>0</v>
      </c>
      <c r="O1421" s="25">
        <v>0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0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  <c r="AF1421" s="26">
        <v>0</v>
      </c>
      <c r="AG1421" s="25">
        <v>0</v>
      </c>
      <c r="AH1421" s="25">
        <v>0</v>
      </c>
      <c r="AI1421" s="26">
        <v>0</v>
      </c>
    </row>
    <row r="1422" spans="1:35" x14ac:dyDescent="0.2">
      <c r="A1422" s="1">
        <v>63379</v>
      </c>
      <c r="B1422" s="40" t="s">
        <v>231</v>
      </c>
      <c r="C1422" s="1" t="s">
        <v>99</v>
      </c>
      <c r="D1422" s="2">
        <v>42221</v>
      </c>
      <c r="E1422" s="2">
        <v>42453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  <c r="N1422" s="25">
        <v>-498.69000000000005</v>
      </c>
      <c r="O1422" s="25">
        <v>0</v>
      </c>
      <c r="P1422" s="25">
        <v>-69.199999999999875</v>
      </c>
      <c r="Q1422" s="25">
        <v>-97.539999999999992</v>
      </c>
      <c r="R1422" s="25">
        <v>-21.14</v>
      </c>
      <c r="S1422" s="25">
        <v>-2.0099999999999998</v>
      </c>
      <c r="T1422" s="25">
        <v>-86.890000000000072</v>
      </c>
      <c r="U1422" s="25">
        <v>-569.70999999999958</v>
      </c>
      <c r="V1422" s="25">
        <v>-602.38999999999987</v>
      </c>
      <c r="W1422" s="25">
        <v>0</v>
      </c>
      <c r="X1422" s="25">
        <v>0</v>
      </c>
      <c r="Y1422" s="25">
        <v>0</v>
      </c>
      <c r="Z1422" s="25">
        <v>0</v>
      </c>
      <c r="AA1422" s="25">
        <v>-326.44000000000023</v>
      </c>
      <c r="AB1422" s="25">
        <v>-431.67000000000007</v>
      </c>
      <c r="AC1422" s="25">
        <v>0</v>
      </c>
      <c r="AD1422" s="25">
        <v>-7179.58</v>
      </c>
      <c r="AE1422" s="25">
        <v>-4112.62</v>
      </c>
      <c r="AF1422" s="26">
        <v>-13997.88</v>
      </c>
      <c r="AG1422" s="25">
        <v>0</v>
      </c>
      <c r="AH1422" s="25">
        <v>-6532.1600000000017</v>
      </c>
      <c r="AI1422" s="26">
        <v>-20530.04</v>
      </c>
    </row>
    <row r="1423" spans="1:35" x14ac:dyDescent="0.2">
      <c r="A1423" s="1">
        <v>68094</v>
      </c>
      <c r="B1423" s="40" t="s">
        <v>231</v>
      </c>
      <c r="C1423" s="1" t="s">
        <v>99</v>
      </c>
      <c r="D1423" s="2">
        <v>42879</v>
      </c>
      <c r="E1423" s="2">
        <v>43666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-226.21999999999997</v>
      </c>
      <c r="N1423" s="25">
        <v>-1271.4999999999995</v>
      </c>
      <c r="O1423" s="25">
        <v>0</v>
      </c>
      <c r="P1423" s="25">
        <v>-116.96000000000004</v>
      </c>
      <c r="Q1423" s="25">
        <v>-0.23</v>
      </c>
      <c r="R1423" s="25">
        <v>-63.69</v>
      </c>
      <c r="S1423" s="25">
        <v>-34.049999999999997</v>
      </c>
      <c r="T1423" s="25">
        <v>-171.82000000000011</v>
      </c>
      <c r="U1423" s="25">
        <v>-2098.2799999999993</v>
      </c>
      <c r="V1423" s="25">
        <v>-1746.0699999999997</v>
      </c>
      <c r="W1423" s="25">
        <v>0</v>
      </c>
      <c r="X1423" s="25">
        <v>0</v>
      </c>
      <c r="Y1423" s="25">
        <v>0</v>
      </c>
      <c r="Z1423" s="25">
        <v>-48.96999999999997</v>
      </c>
      <c r="AA1423" s="25">
        <v>-1949.1200000000001</v>
      </c>
      <c r="AB1423" s="25">
        <v>-398.29</v>
      </c>
      <c r="AC1423" s="25">
        <v>0</v>
      </c>
      <c r="AD1423" s="25">
        <v>-5470.0599999999995</v>
      </c>
      <c r="AE1423" s="25">
        <v>-17890.440000000002</v>
      </c>
      <c r="AF1423" s="26">
        <v>-31485.7</v>
      </c>
      <c r="AG1423" s="25">
        <v>0</v>
      </c>
      <c r="AH1423" s="25">
        <v>-9754.1</v>
      </c>
      <c r="AI1423" s="26">
        <v>-41239.800000000003</v>
      </c>
    </row>
    <row r="1424" spans="1:35" x14ac:dyDescent="0.2">
      <c r="A1424" s="1">
        <v>69267</v>
      </c>
      <c r="B1424" s="40" t="s">
        <v>231</v>
      </c>
      <c r="C1424" s="1" t="s">
        <v>99</v>
      </c>
      <c r="D1424" s="2">
        <v>43229</v>
      </c>
      <c r="E1424" s="2">
        <v>43333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6">
        <v>0</v>
      </c>
      <c r="AG1424" s="25">
        <v>0</v>
      </c>
      <c r="AH1424" s="25">
        <v>0</v>
      </c>
      <c r="AI1424" s="26">
        <v>0</v>
      </c>
    </row>
    <row r="1425" spans="1:35" x14ac:dyDescent="0.2">
      <c r="A1425" s="1">
        <v>69769</v>
      </c>
      <c r="B1425" s="40" t="s">
        <v>231</v>
      </c>
      <c r="C1425" s="1" t="s">
        <v>99</v>
      </c>
      <c r="D1425" s="2">
        <v>43495</v>
      </c>
      <c r="E1425" s="2">
        <v>43639</v>
      </c>
      <c r="F1425" s="25">
        <v>0</v>
      </c>
      <c r="G1425" s="25">
        <v>0</v>
      </c>
      <c r="H1425" s="25">
        <v>0</v>
      </c>
      <c r="I1425" s="25">
        <v>0</v>
      </c>
      <c r="J1425" s="25">
        <v>0</v>
      </c>
      <c r="K1425" s="25">
        <v>0</v>
      </c>
      <c r="L1425" s="25">
        <v>0</v>
      </c>
      <c r="M1425" s="25">
        <v>0</v>
      </c>
      <c r="N1425" s="25">
        <v>-244.19000000000011</v>
      </c>
      <c r="O1425" s="25">
        <v>0</v>
      </c>
      <c r="P1425" s="25">
        <v>0</v>
      </c>
      <c r="Q1425" s="25">
        <v>0</v>
      </c>
      <c r="R1425" s="25">
        <v>0</v>
      </c>
      <c r="S1425" s="25">
        <v>-6.6</v>
      </c>
      <c r="T1425" s="25">
        <v>0</v>
      </c>
      <c r="U1425" s="25">
        <v>-583.45999999999992</v>
      </c>
      <c r="V1425" s="25">
        <v>-1215.8200000000002</v>
      </c>
      <c r="W1425" s="25">
        <v>0</v>
      </c>
      <c r="X1425" s="25">
        <v>0</v>
      </c>
      <c r="Y1425" s="25">
        <v>0</v>
      </c>
      <c r="Z1425" s="25">
        <v>0</v>
      </c>
      <c r="AA1425" s="25">
        <v>-225.46999999999997</v>
      </c>
      <c r="AB1425" s="25">
        <v>-572.27</v>
      </c>
      <c r="AC1425" s="25">
        <v>0</v>
      </c>
      <c r="AD1425" s="25">
        <v>0</v>
      </c>
      <c r="AE1425" s="25">
        <v>-5196.9300000000012</v>
      </c>
      <c r="AF1425" s="26">
        <v>-8044.74</v>
      </c>
      <c r="AG1425" s="25">
        <v>-156.43000000000012</v>
      </c>
      <c r="AH1425" s="25">
        <v>-2103.5500000000002</v>
      </c>
      <c r="AI1425" s="26">
        <v>-10304.719999999999</v>
      </c>
    </row>
    <row r="1426" spans="1:35" x14ac:dyDescent="0.2">
      <c r="A1426" s="1">
        <v>63747</v>
      </c>
      <c r="B1426" s="40" t="s">
        <v>231</v>
      </c>
      <c r="C1426" s="1" t="s">
        <v>99</v>
      </c>
      <c r="D1426" s="2">
        <v>41992</v>
      </c>
      <c r="E1426" s="2">
        <v>43081</v>
      </c>
      <c r="F1426" s="25">
        <v>-80.419999999999845</v>
      </c>
      <c r="G1426" s="25">
        <v>-1.5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-9.9999999999909051E-3</v>
      </c>
      <c r="N1426" s="25">
        <v>-1461.5099999999998</v>
      </c>
      <c r="O1426" s="25">
        <v>-101.89999999999984</v>
      </c>
      <c r="P1426" s="25">
        <v>-63.419999999999902</v>
      </c>
      <c r="Q1426" s="25">
        <v>-2868.9799999999987</v>
      </c>
      <c r="R1426" s="25">
        <v>-138.42999999999998</v>
      </c>
      <c r="S1426" s="25">
        <v>-218.55999999999995</v>
      </c>
      <c r="T1426" s="25">
        <v>-933.44999999999982</v>
      </c>
      <c r="U1426" s="25">
        <v>-2960.619999999999</v>
      </c>
      <c r="V1426" s="25">
        <v>-4752.6499999999996</v>
      </c>
      <c r="W1426" s="25">
        <v>0</v>
      </c>
      <c r="X1426" s="25">
        <v>0</v>
      </c>
      <c r="Y1426" s="25">
        <v>0</v>
      </c>
      <c r="Z1426" s="25">
        <v>0</v>
      </c>
      <c r="AA1426" s="25">
        <v>-933.57</v>
      </c>
      <c r="AB1426" s="25">
        <v>-74.099999999999852</v>
      </c>
      <c r="AC1426" s="25">
        <v>0</v>
      </c>
      <c r="AD1426" s="25">
        <v>-10507.29</v>
      </c>
      <c r="AE1426" s="25">
        <v>-62013.780000000006</v>
      </c>
      <c r="AF1426" s="26">
        <v>-87110.19</v>
      </c>
      <c r="AG1426" s="25">
        <v>-218.71000000000055</v>
      </c>
      <c r="AH1426" s="25">
        <v>-25730.290000000023</v>
      </c>
      <c r="AI1426" s="26">
        <v>-113059.19</v>
      </c>
    </row>
    <row r="1427" spans="1:35" x14ac:dyDescent="0.2">
      <c r="A1427" s="1">
        <v>63789</v>
      </c>
      <c r="B1427" s="40" t="s">
        <v>231</v>
      </c>
      <c r="C1427" s="1" t="s">
        <v>99</v>
      </c>
      <c r="D1427" s="2">
        <v>41992</v>
      </c>
      <c r="E1427" s="2">
        <v>42220</v>
      </c>
      <c r="F1427" s="25">
        <v>-30.450000000000159</v>
      </c>
      <c r="G1427" s="25">
        <v>-1.5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-187.75999999999988</v>
      </c>
      <c r="N1427" s="25">
        <v>-267.41999999999996</v>
      </c>
      <c r="O1427" s="25">
        <v>0</v>
      </c>
      <c r="P1427" s="25">
        <v>0</v>
      </c>
      <c r="Q1427" s="25">
        <v>0</v>
      </c>
      <c r="R1427" s="25">
        <v>0</v>
      </c>
      <c r="S1427" s="25">
        <v>-19.599999999999998</v>
      </c>
      <c r="T1427" s="25">
        <v>-50.92</v>
      </c>
      <c r="U1427" s="25">
        <v>-482.36999999999995</v>
      </c>
      <c r="V1427" s="25">
        <v>-1147.5899999999999</v>
      </c>
      <c r="W1427" s="25">
        <v>-31.98</v>
      </c>
      <c r="X1427" s="25">
        <v>0</v>
      </c>
      <c r="Y1427" s="25">
        <v>0</v>
      </c>
      <c r="Z1427" s="25">
        <v>-86.8</v>
      </c>
      <c r="AA1427" s="25">
        <v>-218.84000000000006</v>
      </c>
      <c r="AB1427" s="25">
        <v>0</v>
      </c>
      <c r="AC1427" s="25">
        <v>0</v>
      </c>
      <c r="AD1427" s="25">
        <v>-3727.4999999999991</v>
      </c>
      <c r="AE1427" s="25">
        <v>-13453.870000000003</v>
      </c>
      <c r="AF1427" s="26">
        <v>-19706.599999999999</v>
      </c>
      <c r="AG1427" s="25">
        <v>-98.239999999999966</v>
      </c>
      <c r="AH1427" s="25">
        <v>-7028.1899999999987</v>
      </c>
      <c r="AI1427" s="26">
        <v>-26833.03</v>
      </c>
    </row>
    <row r="1428" spans="1:35" x14ac:dyDescent="0.2">
      <c r="A1428" s="1">
        <v>65585</v>
      </c>
      <c r="B1428" s="40" t="s">
        <v>231</v>
      </c>
      <c r="C1428" s="1" t="s">
        <v>99</v>
      </c>
      <c r="D1428" s="2">
        <v>42228</v>
      </c>
      <c r="E1428" s="2">
        <v>42874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-136.31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-49.390000000000043</v>
      </c>
      <c r="W1428" s="25">
        <v>0</v>
      </c>
      <c r="X1428" s="25">
        <v>0</v>
      </c>
      <c r="Y1428" s="25">
        <v>0</v>
      </c>
      <c r="Z1428" s="25">
        <v>0</v>
      </c>
      <c r="AA1428" s="25">
        <v>0</v>
      </c>
      <c r="AB1428" s="25">
        <v>-130.63</v>
      </c>
      <c r="AC1428" s="25">
        <v>0</v>
      </c>
      <c r="AD1428" s="25">
        <v>0</v>
      </c>
      <c r="AE1428" s="25">
        <v>0</v>
      </c>
      <c r="AF1428" s="26">
        <v>-316.33</v>
      </c>
      <c r="AG1428" s="25">
        <v>0</v>
      </c>
      <c r="AH1428" s="25">
        <v>-168.79999999999998</v>
      </c>
      <c r="AI1428" s="26">
        <v>-485.13</v>
      </c>
    </row>
    <row r="1429" spans="1:35" x14ac:dyDescent="0.2">
      <c r="A1429" s="1">
        <v>74339</v>
      </c>
      <c r="B1429" s="40" t="s">
        <v>231</v>
      </c>
      <c r="C1429" s="1" t="s">
        <v>99</v>
      </c>
      <c r="D1429" s="2">
        <v>44776</v>
      </c>
      <c r="E1429" s="2">
        <v>44913</v>
      </c>
      <c r="F1429" s="25">
        <v>0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0</v>
      </c>
      <c r="W1429" s="25">
        <v>0</v>
      </c>
      <c r="X1429" s="25">
        <v>0</v>
      </c>
      <c r="Y1429" s="25">
        <v>0</v>
      </c>
      <c r="Z1429" s="25">
        <v>0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6">
        <v>0</v>
      </c>
      <c r="AG1429" s="25">
        <v>0</v>
      </c>
      <c r="AH1429" s="25">
        <v>0</v>
      </c>
      <c r="AI1429" s="26">
        <v>0</v>
      </c>
    </row>
    <row r="1430" spans="1:35" x14ac:dyDescent="0.2">
      <c r="A1430" s="1">
        <v>64486</v>
      </c>
      <c r="B1430" s="40" t="s">
        <v>231</v>
      </c>
      <c r="C1430" s="1" t="s">
        <v>99</v>
      </c>
      <c r="D1430" s="2">
        <v>41992</v>
      </c>
      <c r="E1430" s="2">
        <v>43129</v>
      </c>
      <c r="F1430" s="25">
        <v>0</v>
      </c>
      <c r="G1430" s="25">
        <v>0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-125.78</v>
      </c>
      <c r="P1430" s="25">
        <v>-199.12999999999997</v>
      </c>
      <c r="Q1430" s="25">
        <v>-22.83</v>
      </c>
      <c r="R1430" s="25">
        <v>-3.19</v>
      </c>
      <c r="S1430" s="25">
        <v>0</v>
      </c>
      <c r="T1430" s="25">
        <v>-73.790000000000163</v>
      </c>
      <c r="U1430" s="25">
        <v>-134.02600000000007</v>
      </c>
      <c r="V1430" s="25">
        <v>-2118.02</v>
      </c>
      <c r="W1430" s="25">
        <v>0</v>
      </c>
      <c r="X1430" s="25">
        <v>0</v>
      </c>
      <c r="Y1430" s="25">
        <v>0</v>
      </c>
      <c r="Z1430" s="25">
        <v>0</v>
      </c>
      <c r="AA1430" s="25">
        <v>0</v>
      </c>
      <c r="AB1430" s="25">
        <v>-672.40999999999985</v>
      </c>
      <c r="AC1430" s="25">
        <v>0</v>
      </c>
      <c r="AD1430" s="25">
        <v>0</v>
      </c>
      <c r="AE1430" s="25">
        <v>0</v>
      </c>
      <c r="AF1430" s="26">
        <v>-3349.18</v>
      </c>
      <c r="AG1430" s="25">
        <v>0</v>
      </c>
      <c r="AH1430" s="25">
        <v>-1651.8199999999983</v>
      </c>
      <c r="AI1430" s="26">
        <v>-5001</v>
      </c>
    </row>
    <row r="1431" spans="1:35" x14ac:dyDescent="0.2">
      <c r="A1431" s="1">
        <v>72953</v>
      </c>
      <c r="B1431" s="40" t="s">
        <v>231</v>
      </c>
      <c r="C1431" s="1" t="s">
        <v>99</v>
      </c>
      <c r="D1431" s="2">
        <v>44482</v>
      </c>
      <c r="E1431" s="2">
        <v>44901</v>
      </c>
      <c r="F1431" s="25">
        <v>0</v>
      </c>
      <c r="G1431" s="25">
        <v>0</v>
      </c>
      <c r="H1431" s="25">
        <v>0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0</v>
      </c>
      <c r="W1431" s="25">
        <v>0</v>
      </c>
      <c r="X1431" s="25">
        <v>0</v>
      </c>
      <c r="Y1431" s="25">
        <v>0</v>
      </c>
      <c r="Z1431" s="25">
        <v>0</v>
      </c>
      <c r="AA1431" s="25">
        <v>0</v>
      </c>
      <c r="AB1431" s="25">
        <v>0</v>
      </c>
      <c r="AC1431" s="25">
        <v>0</v>
      </c>
      <c r="AD1431" s="25">
        <v>0</v>
      </c>
      <c r="AE1431" s="25">
        <v>0</v>
      </c>
      <c r="AF1431" s="26">
        <v>0</v>
      </c>
      <c r="AG1431" s="25">
        <v>0</v>
      </c>
      <c r="AH1431" s="25">
        <v>0</v>
      </c>
      <c r="AI1431" s="26">
        <v>0</v>
      </c>
    </row>
    <row r="1432" spans="1:35" x14ac:dyDescent="0.2">
      <c r="A1432" s="1">
        <v>68749</v>
      </c>
      <c r="B1432" s="40" t="s">
        <v>231</v>
      </c>
      <c r="C1432" s="1" t="s">
        <v>99</v>
      </c>
      <c r="D1432" s="2">
        <v>43068</v>
      </c>
      <c r="E1432" s="2">
        <v>44001</v>
      </c>
      <c r="F1432" s="25">
        <v>0</v>
      </c>
      <c r="G1432" s="25">
        <v>0</v>
      </c>
      <c r="H1432" s="25">
        <v>0</v>
      </c>
      <c r="I1432" s="25">
        <v>0</v>
      </c>
      <c r="J1432" s="25">
        <v>0</v>
      </c>
      <c r="K1432" s="25">
        <v>0</v>
      </c>
      <c r="L1432" s="25">
        <v>0</v>
      </c>
      <c r="M1432" s="25">
        <v>-448.54999999999995</v>
      </c>
      <c r="N1432" s="25">
        <v>-1246.3900000000001</v>
      </c>
      <c r="O1432" s="25">
        <v>0</v>
      </c>
      <c r="P1432" s="25">
        <v>0</v>
      </c>
      <c r="Q1432" s="25">
        <v>0</v>
      </c>
      <c r="R1432" s="25">
        <v>-10.23</v>
      </c>
      <c r="S1432" s="25">
        <v>0</v>
      </c>
      <c r="T1432" s="25">
        <v>-32.340000000000074</v>
      </c>
      <c r="U1432" s="25">
        <v>-400.65000000000009</v>
      </c>
      <c r="V1432" s="25">
        <v>-2136.3000000000006</v>
      </c>
      <c r="W1432" s="25">
        <v>-4.1699999999999839</v>
      </c>
      <c r="X1432" s="25">
        <v>0</v>
      </c>
      <c r="Y1432" s="25">
        <v>0</v>
      </c>
      <c r="Z1432" s="25">
        <v>-23.499999999999947</v>
      </c>
      <c r="AA1432" s="25">
        <v>-465.07000000000005</v>
      </c>
      <c r="AB1432" s="25">
        <v>-2022.9799999999996</v>
      </c>
      <c r="AC1432" s="25">
        <v>0</v>
      </c>
      <c r="AD1432" s="25">
        <v>0</v>
      </c>
      <c r="AE1432" s="25">
        <v>-34713.380000000005</v>
      </c>
      <c r="AF1432" s="26">
        <v>-41503.56</v>
      </c>
      <c r="AG1432" s="25">
        <v>0</v>
      </c>
      <c r="AH1432" s="25">
        <v>-5284.4999999999973</v>
      </c>
      <c r="AI1432" s="26">
        <v>-46788.06</v>
      </c>
    </row>
    <row r="1433" spans="1:35" x14ac:dyDescent="0.2">
      <c r="A1433" s="1">
        <v>63924</v>
      </c>
      <c r="B1433" s="40" t="s">
        <v>231</v>
      </c>
      <c r="C1433" s="1" t="s">
        <v>99</v>
      </c>
      <c r="D1433" s="2">
        <v>41992</v>
      </c>
      <c r="E1433" s="2">
        <v>42426</v>
      </c>
      <c r="F1433" s="25">
        <v>-93.38</v>
      </c>
      <c r="G1433" s="25">
        <v>-3</v>
      </c>
      <c r="H1433" s="25">
        <v>0</v>
      </c>
      <c r="I1433" s="25">
        <v>0</v>
      </c>
      <c r="J1433" s="25">
        <v>0</v>
      </c>
      <c r="K1433" s="25">
        <v>0</v>
      </c>
      <c r="L1433" s="25">
        <v>0</v>
      </c>
      <c r="M1433" s="25">
        <v>-208.84999999999997</v>
      </c>
      <c r="N1433" s="25">
        <v>-905.72</v>
      </c>
      <c r="O1433" s="25">
        <v>0</v>
      </c>
      <c r="P1433" s="25">
        <v>-67.239999999999782</v>
      </c>
      <c r="Q1433" s="25">
        <v>0</v>
      </c>
      <c r="R1433" s="25">
        <v>-264.83999999999992</v>
      </c>
      <c r="S1433" s="25">
        <v>0</v>
      </c>
      <c r="T1433" s="25">
        <v>-49.1</v>
      </c>
      <c r="U1433" s="25">
        <v>-2436.4199999999996</v>
      </c>
      <c r="V1433" s="25">
        <v>-2652.0199999999995</v>
      </c>
      <c r="W1433" s="25">
        <v>0</v>
      </c>
      <c r="X1433" s="25">
        <v>0</v>
      </c>
      <c r="Y1433" s="25">
        <v>0</v>
      </c>
      <c r="Z1433" s="25">
        <v>0</v>
      </c>
      <c r="AA1433" s="25">
        <v>-32.110000000000007</v>
      </c>
      <c r="AB1433" s="25">
        <v>-374.78999999999996</v>
      </c>
      <c r="AC1433" s="25">
        <v>0</v>
      </c>
      <c r="AD1433" s="25">
        <v>0</v>
      </c>
      <c r="AE1433" s="25">
        <v>-23625.719999999998</v>
      </c>
      <c r="AF1433" s="26">
        <v>-30713.19</v>
      </c>
      <c r="AG1433" s="25">
        <v>-632.30999999999983</v>
      </c>
      <c r="AH1433" s="25">
        <v>-10462.43</v>
      </c>
      <c r="AI1433" s="26">
        <v>-41807.93</v>
      </c>
    </row>
    <row r="1434" spans="1:35" x14ac:dyDescent="0.2">
      <c r="A1434" s="1">
        <v>71371</v>
      </c>
      <c r="B1434" s="40" t="s">
        <v>231</v>
      </c>
      <c r="C1434" s="1" t="s">
        <v>99</v>
      </c>
      <c r="D1434" s="2">
        <v>44874</v>
      </c>
      <c r="E1434" s="2">
        <v>44913</v>
      </c>
      <c r="F1434" s="25">
        <v>0</v>
      </c>
      <c r="G1434" s="25">
        <v>0</v>
      </c>
      <c r="H1434" s="25">
        <v>0</v>
      </c>
      <c r="I1434" s="25">
        <v>0</v>
      </c>
      <c r="J1434" s="25">
        <v>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0</v>
      </c>
      <c r="W1434" s="25">
        <v>0</v>
      </c>
      <c r="X1434" s="25">
        <v>0</v>
      </c>
      <c r="Y1434" s="25">
        <v>0</v>
      </c>
      <c r="Z1434" s="25">
        <v>0</v>
      </c>
      <c r="AA1434" s="25">
        <v>0</v>
      </c>
      <c r="AB1434" s="25">
        <v>0</v>
      </c>
      <c r="AC1434" s="25">
        <v>0</v>
      </c>
      <c r="AD1434" s="25">
        <v>0</v>
      </c>
      <c r="AE1434" s="25">
        <v>0</v>
      </c>
      <c r="AF1434" s="26">
        <v>0</v>
      </c>
      <c r="AG1434" s="25">
        <v>0</v>
      </c>
      <c r="AH1434" s="25">
        <v>0</v>
      </c>
      <c r="AI1434" s="26">
        <v>0</v>
      </c>
    </row>
    <row r="1435" spans="1:35" x14ac:dyDescent="0.2">
      <c r="A1435" s="1">
        <v>71926</v>
      </c>
      <c r="B1435" s="40" t="s">
        <v>231</v>
      </c>
      <c r="C1435" s="1" t="s">
        <v>99</v>
      </c>
      <c r="D1435" s="2">
        <v>44237</v>
      </c>
      <c r="E1435" s="2">
        <v>44304</v>
      </c>
      <c r="F1435" s="25">
        <v>0</v>
      </c>
      <c r="G1435" s="25">
        <v>0</v>
      </c>
      <c r="H1435" s="25">
        <v>0</v>
      </c>
      <c r="I1435" s="25">
        <v>0</v>
      </c>
      <c r="J1435" s="25">
        <v>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0</v>
      </c>
      <c r="W1435" s="25">
        <v>0</v>
      </c>
      <c r="X1435" s="25">
        <v>0</v>
      </c>
      <c r="Y1435" s="25">
        <v>0</v>
      </c>
      <c r="Z1435" s="25">
        <v>0</v>
      </c>
      <c r="AA1435" s="25">
        <v>0</v>
      </c>
      <c r="AB1435" s="25">
        <v>0</v>
      </c>
      <c r="AC1435" s="25">
        <v>0</v>
      </c>
      <c r="AD1435" s="25">
        <v>0</v>
      </c>
      <c r="AE1435" s="25">
        <v>0</v>
      </c>
      <c r="AF1435" s="26">
        <v>0</v>
      </c>
      <c r="AG1435" s="25">
        <v>0</v>
      </c>
      <c r="AH1435" s="25">
        <v>0</v>
      </c>
      <c r="AI1435" s="26">
        <v>0</v>
      </c>
    </row>
    <row r="1436" spans="1:35" x14ac:dyDescent="0.2">
      <c r="A1436" s="1">
        <v>73297</v>
      </c>
      <c r="B1436" s="40" t="s">
        <v>231</v>
      </c>
      <c r="C1436" s="1" t="s">
        <v>99</v>
      </c>
      <c r="D1436" s="2">
        <v>44531</v>
      </c>
      <c r="E1436" s="2">
        <v>44559</v>
      </c>
      <c r="F1436" s="25">
        <v>0</v>
      </c>
      <c r="G1436" s="25">
        <v>0</v>
      </c>
      <c r="H1436" s="25">
        <v>0</v>
      </c>
      <c r="I1436" s="25">
        <v>0</v>
      </c>
      <c r="J1436" s="25">
        <v>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0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0</v>
      </c>
      <c r="AC1436" s="25">
        <v>0</v>
      </c>
      <c r="AD1436" s="25">
        <v>0</v>
      </c>
      <c r="AE1436" s="25">
        <v>-332.15999999999957</v>
      </c>
      <c r="AF1436" s="26">
        <v>-332.16</v>
      </c>
      <c r="AG1436" s="25">
        <v>0</v>
      </c>
      <c r="AH1436" s="25">
        <v>-69.070000000000007</v>
      </c>
      <c r="AI1436" s="26">
        <v>-401.23</v>
      </c>
    </row>
    <row r="1437" spans="1:35" x14ac:dyDescent="0.2">
      <c r="A1437" s="1">
        <v>67809</v>
      </c>
      <c r="B1437" s="40" t="s">
        <v>231</v>
      </c>
      <c r="C1437" s="1" t="s">
        <v>99</v>
      </c>
      <c r="D1437" s="2">
        <v>42760</v>
      </c>
      <c r="E1437" s="2">
        <v>43508</v>
      </c>
      <c r="F1437" s="25">
        <v>0</v>
      </c>
      <c r="G1437" s="25">
        <v>0</v>
      </c>
      <c r="H1437" s="25">
        <v>0</v>
      </c>
      <c r="I1437" s="25">
        <v>0</v>
      </c>
      <c r="J1437" s="25">
        <v>0</v>
      </c>
      <c r="K1437" s="25">
        <v>0</v>
      </c>
      <c r="L1437" s="25">
        <v>0</v>
      </c>
      <c r="M1437" s="25">
        <v>-41.180000000000007</v>
      </c>
      <c r="N1437" s="25">
        <v>-676.17000000000007</v>
      </c>
      <c r="O1437" s="25">
        <v>0</v>
      </c>
      <c r="P1437" s="25">
        <v>-105.01999999999998</v>
      </c>
      <c r="Q1437" s="25">
        <v>0</v>
      </c>
      <c r="R1437" s="25">
        <v>0</v>
      </c>
      <c r="S1437" s="25">
        <v>-76.929999999999893</v>
      </c>
      <c r="T1437" s="25">
        <v>-1077.99</v>
      </c>
      <c r="U1437" s="25">
        <v>-124.38999999999996</v>
      </c>
      <c r="V1437" s="25">
        <v>-2488.3599999999997</v>
      </c>
      <c r="W1437" s="25">
        <v>-7.74</v>
      </c>
      <c r="X1437" s="25">
        <v>-7.84</v>
      </c>
      <c r="Y1437" s="25">
        <v>0</v>
      </c>
      <c r="Z1437" s="25">
        <v>-347.69</v>
      </c>
      <c r="AA1437" s="25">
        <v>-436.72</v>
      </c>
      <c r="AB1437" s="25">
        <v>-1286.4199999999998</v>
      </c>
      <c r="AC1437" s="25">
        <v>0</v>
      </c>
      <c r="AD1437" s="25">
        <v>0</v>
      </c>
      <c r="AE1437" s="25">
        <v>-31538.539999999997</v>
      </c>
      <c r="AF1437" s="26">
        <v>-38214.99</v>
      </c>
      <c r="AG1437" s="25">
        <v>-329.03999999999985</v>
      </c>
      <c r="AH1437" s="25">
        <v>-10690.859999999999</v>
      </c>
      <c r="AI1437" s="26">
        <v>-49234.89</v>
      </c>
    </row>
    <row r="1438" spans="1:35" x14ac:dyDescent="0.2">
      <c r="A1438" s="1">
        <v>71287</v>
      </c>
      <c r="B1438" s="40" t="s">
        <v>231</v>
      </c>
      <c r="C1438" s="1" t="s">
        <v>99</v>
      </c>
      <c r="D1438" s="2">
        <v>44573</v>
      </c>
      <c r="E1438" s="2">
        <v>44789</v>
      </c>
      <c r="F1438" s="25">
        <v>0</v>
      </c>
      <c r="G1438" s="25">
        <v>0</v>
      </c>
      <c r="H1438" s="25">
        <v>0</v>
      </c>
      <c r="I1438" s="25">
        <v>0</v>
      </c>
      <c r="J1438" s="25">
        <v>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0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5">
        <v>0</v>
      </c>
      <c r="AE1438" s="25">
        <v>0</v>
      </c>
      <c r="AF1438" s="26">
        <v>0</v>
      </c>
      <c r="AG1438" s="25">
        <v>0</v>
      </c>
      <c r="AH1438" s="25">
        <v>0</v>
      </c>
      <c r="AI1438" s="26">
        <v>0</v>
      </c>
    </row>
    <row r="1439" spans="1:35" x14ac:dyDescent="0.2">
      <c r="A1439" s="1">
        <v>74457</v>
      </c>
      <c r="B1439" s="40" t="s">
        <v>231</v>
      </c>
      <c r="C1439" s="1" t="s">
        <v>99</v>
      </c>
      <c r="D1439" s="2">
        <v>44825</v>
      </c>
      <c r="E1439" s="2">
        <v>44913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0</v>
      </c>
      <c r="L1439" s="25">
        <v>0</v>
      </c>
      <c r="M1439" s="25">
        <v>0</v>
      </c>
      <c r="N1439" s="25">
        <v>0</v>
      </c>
      <c r="O1439" s="25">
        <v>0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0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0</v>
      </c>
      <c r="AF1439" s="26">
        <v>0</v>
      </c>
      <c r="AG1439" s="25">
        <v>0</v>
      </c>
      <c r="AH1439" s="25">
        <v>0</v>
      </c>
      <c r="AI1439" s="26">
        <v>0</v>
      </c>
    </row>
    <row r="1440" spans="1:35" x14ac:dyDescent="0.2">
      <c r="A1440" s="1">
        <v>62751</v>
      </c>
      <c r="B1440" s="40" t="s">
        <v>231</v>
      </c>
      <c r="C1440" s="1" t="s">
        <v>99</v>
      </c>
      <c r="D1440" s="2">
        <v>41992</v>
      </c>
      <c r="E1440" s="2">
        <v>42198</v>
      </c>
      <c r="F1440" s="25">
        <v>-73.313999999999965</v>
      </c>
      <c r="G1440" s="25">
        <v>-1.5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0</v>
      </c>
      <c r="N1440" s="25">
        <v>-350</v>
      </c>
      <c r="O1440" s="25">
        <v>0</v>
      </c>
      <c r="P1440" s="25">
        <v>0</v>
      </c>
      <c r="Q1440" s="25">
        <v>-47.410000000000032</v>
      </c>
      <c r="R1440" s="25">
        <v>-2.95</v>
      </c>
      <c r="S1440" s="25">
        <v>-39.200000000000003</v>
      </c>
      <c r="T1440" s="25">
        <v>-48.74</v>
      </c>
      <c r="U1440" s="25">
        <v>-501.71999999999969</v>
      </c>
      <c r="V1440" s="25">
        <v>-1112.7000000000003</v>
      </c>
      <c r="W1440" s="25">
        <v>-2.46</v>
      </c>
      <c r="X1440" s="25">
        <v>0</v>
      </c>
      <c r="Y1440" s="25">
        <v>0</v>
      </c>
      <c r="Z1440" s="25">
        <v>-87.9</v>
      </c>
      <c r="AA1440" s="25">
        <v>-16.8</v>
      </c>
      <c r="AB1440" s="25">
        <v>0</v>
      </c>
      <c r="AC1440" s="25">
        <v>0</v>
      </c>
      <c r="AD1440" s="25">
        <v>0</v>
      </c>
      <c r="AE1440" s="25">
        <v>-6078.2300000000005</v>
      </c>
      <c r="AF1440" s="26">
        <v>-8362.92</v>
      </c>
      <c r="AG1440" s="25">
        <v>-224.60000000000002</v>
      </c>
      <c r="AH1440" s="25">
        <v>-4255.6100000000006</v>
      </c>
      <c r="AI1440" s="26">
        <v>-12843.13</v>
      </c>
    </row>
    <row r="1441" spans="1:35" x14ac:dyDescent="0.2">
      <c r="A1441" s="1">
        <v>65118</v>
      </c>
      <c r="B1441" s="40" t="s">
        <v>231</v>
      </c>
      <c r="C1441" s="1" t="s">
        <v>99</v>
      </c>
      <c r="D1441" s="2">
        <v>42137</v>
      </c>
      <c r="E1441" s="2">
        <v>42288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-140.4499999999997</v>
      </c>
      <c r="O1441" s="25">
        <v>0</v>
      </c>
      <c r="P1441" s="25">
        <v>-33.629999999999995</v>
      </c>
      <c r="Q1441" s="25">
        <v>0</v>
      </c>
      <c r="R1441" s="25">
        <v>-8.92</v>
      </c>
      <c r="S1441" s="25">
        <v>-8.0399999999999991</v>
      </c>
      <c r="T1441" s="25">
        <v>-89.61</v>
      </c>
      <c r="U1441" s="25">
        <v>-461.57999999999987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-458.63999999999987</v>
      </c>
      <c r="AB1441" s="25">
        <v>0</v>
      </c>
      <c r="AC1441" s="25">
        <v>0</v>
      </c>
      <c r="AD1441" s="25">
        <v>-6106.4299999999994</v>
      </c>
      <c r="AE1441" s="25">
        <v>-10258.529999999999</v>
      </c>
      <c r="AF1441" s="26">
        <v>-17565.830000000002</v>
      </c>
      <c r="AG1441" s="25">
        <v>0</v>
      </c>
      <c r="AH1441" s="25">
        <v>-5760.7200000000012</v>
      </c>
      <c r="AI1441" s="26">
        <v>-23326.55</v>
      </c>
    </row>
    <row r="1442" spans="1:35" x14ac:dyDescent="0.2">
      <c r="A1442" s="1">
        <v>72067</v>
      </c>
      <c r="B1442" s="40" t="s">
        <v>231</v>
      </c>
      <c r="C1442" s="1" t="s">
        <v>99</v>
      </c>
      <c r="D1442" s="2">
        <v>44265</v>
      </c>
      <c r="E1442" s="2">
        <v>44299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6">
        <v>0</v>
      </c>
      <c r="AG1442" s="25">
        <v>0</v>
      </c>
      <c r="AH1442" s="25">
        <v>0</v>
      </c>
      <c r="AI1442" s="26">
        <v>0</v>
      </c>
    </row>
    <row r="1443" spans="1:35" x14ac:dyDescent="0.2">
      <c r="A1443" s="1" t="s">
        <v>188</v>
      </c>
      <c r="B1443" s="40" t="s">
        <v>231</v>
      </c>
      <c r="C1443" s="1" t="s">
        <v>99</v>
      </c>
      <c r="D1443" s="2">
        <v>41992</v>
      </c>
      <c r="E1443" s="2">
        <v>44344</v>
      </c>
      <c r="F1443" s="25">
        <v>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-237.22</v>
      </c>
      <c r="N1443" s="25">
        <v>-154.45999999999989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5">
        <v>-31.339999999999939</v>
      </c>
      <c r="U1443" s="25">
        <v>-1118.5599999999997</v>
      </c>
      <c r="V1443" s="25">
        <v>-1499.68</v>
      </c>
      <c r="W1443" s="25">
        <v>0</v>
      </c>
      <c r="X1443" s="25">
        <v>0</v>
      </c>
      <c r="Y1443" s="25">
        <v>0</v>
      </c>
      <c r="Z1443" s="25">
        <v>0</v>
      </c>
      <c r="AA1443" s="25">
        <v>-74.77</v>
      </c>
      <c r="AB1443" s="25">
        <v>0</v>
      </c>
      <c r="AC1443" s="25">
        <v>0</v>
      </c>
      <c r="AD1443" s="25">
        <v>-1983.92</v>
      </c>
      <c r="AE1443" s="25">
        <v>-2483.2099999999996</v>
      </c>
      <c r="AF1443" s="26">
        <v>-7583.16</v>
      </c>
      <c r="AG1443" s="25">
        <v>-128.09</v>
      </c>
      <c r="AH1443" s="25">
        <v>-3779.6100000000174</v>
      </c>
      <c r="AI1443" s="26">
        <v>-11490.86</v>
      </c>
    </row>
    <row r="1444" spans="1:35" x14ac:dyDescent="0.2">
      <c r="A1444" s="1">
        <v>68407</v>
      </c>
      <c r="B1444" s="40" t="s">
        <v>231</v>
      </c>
      <c r="C1444" s="1" t="s">
        <v>99</v>
      </c>
      <c r="D1444" s="2">
        <v>43404</v>
      </c>
      <c r="E1444" s="2">
        <v>44913</v>
      </c>
      <c r="F1444" s="25">
        <v>-70.199999999999932</v>
      </c>
      <c r="G1444" s="25">
        <v>-1.5</v>
      </c>
      <c r="H1444" s="25">
        <v>0</v>
      </c>
      <c r="I1444" s="25">
        <v>0</v>
      </c>
      <c r="J1444" s="25">
        <v>0</v>
      </c>
      <c r="K1444" s="25">
        <v>0</v>
      </c>
      <c r="L1444" s="25">
        <v>0</v>
      </c>
      <c r="M1444" s="25">
        <v>-4.9999999999954525E-2</v>
      </c>
      <c r="N1444" s="25">
        <v>-308.97000000000003</v>
      </c>
      <c r="O1444" s="25">
        <v>0</v>
      </c>
      <c r="P1444" s="25">
        <v>-156.6</v>
      </c>
      <c r="Q1444" s="25">
        <v>-10.630000000000173</v>
      </c>
      <c r="R1444" s="25">
        <v>-16.649999999999999</v>
      </c>
      <c r="S1444" s="25">
        <v>-85.269999999999811</v>
      </c>
      <c r="T1444" s="25">
        <v>-702.03</v>
      </c>
      <c r="U1444" s="25">
        <v>-376.36</v>
      </c>
      <c r="V1444" s="25">
        <v>-1129.7600000000002</v>
      </c>
      <c r="W1444" s="25">
        <v>-2.85</v>
      </c>
      <c r="X1444" s="25">
        <v>-4.3099999999999996</v>
      </c>
      <c r="Y1444" s="25">
        <v>0</v>
      </c>
      <c r="Z1444" s="25">
        <v>-257.31999999999994</v>
      </c>
      <c r="AA1444" s="25">
        <v>-478.62</v>
      </c>
      <c r="AB1444" s="25">
        <v>-542.54</v>
      </c>
      <c r="AC1444" s="25">
        <v>0</v>
      </c>
      <c r="AD1444" s="25">
        <v>0</v>
      </c>
      <c r="AE1444" s="25">
        <v>-16953.260000000002</v>
      </c>
      <c r="AF1444" s="26">
        <v>-21096.92</v>
      </c>
      <c r="AG1444" s="25">
        <v>0</v>
      </c>
      <c r="AH1444" s="25">
        <v>-4519.699999999998</v>
      </c>
      <c r="AI1444" s="26">
        <v>-25616.62</v>
      </c>
    </row>
    <row r="1445" spans="1:35" x14ac:dyDescent="0.2">
      <c r="A1445" s="1">
        <v>69999</v>
      </c>
      <c r="B1445" s="40" t="s">
        <v>231</v>
      </c>
      <c r="C1445" s="1" t="s">
        <v>99</v>
      </c>
      <c r="D1445" s="2">
        <v>43481</v>
      </c>
      <c r="E1445" s="2">
        <v>43577</v>
      </c>
      <c r="F1445" s="25">
        <v>0</v>
      </c>
      <c r="G1445" s="25">
        <v>0</v>
      </c>
      <c r="H1445" s="25">
        <v>0</v>
      </c>
      <c r="I1445" s="25">
        <v>0</v>
      </c>
      <c r="J1445" s="25">
        <v>0</v>
      </c>
      <c r="K1445" s="25">
        <v>0</v>
      </c>
      <c r="L1445" s="25">
        <v>0</v>
      </c>
      <c r="M1445" s="25">
        <v>0</v>
      </c>
      <c r="N1445" s="25">
        <v>0</v>
      </c>
      <c r="O1445" s="25">
        <v>0</v>
      </c>
      <c r="P1445" s="25">
        <v>0</v>
      </c>
      <c r="Q1445" s="25">
        <v>0</v>
      </c>
      <c r="R1445" s="25">
        <v>0</v>
      </c>
      <c r="S1445" s="25">
        <v>0</v>
      </c>
      <c r="T1445" s="25">
        <v>0</v>
      </c>
      <c r="U1445" s="25">
        <v>0</v>
      </c>
      <c r="V1445" s="25">
        <v>-1199.1400000000001</v>
      </c>
      <c r="W1445" s="25">
        <v>0</v>
      </c>
      <c r="X1445" s="25">
        <v>0</v>
      </c>
      <c r="Y1445" s="25">
        <v>0</v>
      </c>
      <c r="Z1445" s="25">
        <v>0</v>
      </c>
      <c r="AA1445" s="25">
        <v>0</v>
      </c>
      <c r="AB1445" s="25">
        <v>0</v>
      </c>
      <c r="AC1445" s="25">
        <v>0</v>
      </c>
      <c r="AD1445" s="25">
        <v>0</v>
      </c>
      <c r="AE1445" s="25">
        <v>-2449.84</v>
      </c>
      <c r="AF1445" s="26">
        <v>-3648.98</v>
      </c>
      <c r="AG1445" s="25">
        <v>-63.36999999999999</v>
      </c>
      <c r="AH1445" s="25">
        <v>-616.59</v>
      </c>
      <c r="AI1445" s="26">
        <v>-4328.9399999999996</v>
      </c>
    </row>
    <row r="1446" spans="1:35" x14ac:dyDescent="0.2">
      <c r="A1446" s="1">
        <v>67248</v>
      </c>
      <c r="B1446" s="40" t="s">
        <v>231</v>
      </c>
      <c r="C1446" s="1" t="s">
        <v>99</v>
      </c>
      <c r="D1446" s="2">
        <v>42690</v>
      </c>
      <c r="E1446" s="2">
        <v>42863</v>
      </c>
      <c r="F1446" s="25">
        <v>0</v>
      </c>
      <c r="G1446" s="25">
        <v>0</v>
      </c>
      <c r="H1446" s="25">
        <v>0</v>
      </c>
      <c r="I1446" s="25">
        <v>0</v>
      </c>
      <c r="J1446" s="25">
        <v>0</v>
      </c>
      <c r="K1446" s="25">
        <v>0</v>
      </c>
      <c r="L1446" s="25">
        <v>0</v>
      </c>
      <c r="M1446" s="25">
        <v>0</v>
      </c>
      <c r="N1446" s="25">
        <v>0</v>
      </c>
      <c r="O1446" s="25">
        <v>0</v>
      </c>
      <c r="P1446" s="25">
        <v>0</v>
      </c>
      <c r="Q1446" s="25">
        <v>0</v>
      </c>
      <c r="R1446" s="25">
        <v>0</v>
      </c>
      <c r="S1446" s="25">
        <v>0</v>
      </c>
      <c r="T1446" s="25">
        <v>0</v>
      </c>
      <c r="U1446" s="25">
        <v>0</v>
      </c>
      <c r="V1446" s="25">
        <v>0</v>
      </c>
      <c r="W1446" s="25">
        <v>0</v>
      </c>
      <c r="X1446" s="25">
        <v>0</v>
      </c>
      <c r="Y1446" s="25">
        <v>0</v>
      </c>
      <c r="Z1446" s="25">
        <v>0</v>
      </c>
      <c r="AA1446" s="25">
        <v>0</v>
      </c>
      <c r="AB1446" s="25">
        <v>0</v>
      </c>
      <c r="AC1446" s="25">
        <v>0</v>
      </c>
      <c r="AD1446" s="25">
        <v>0</v>
      </c>
      <c r="AE1446" s="25">
        <v>0</v>
      </c>
      <c r="AF1446" s="26">
        <v>0</v>
      </c>
      <c r="AG1446" s="25">
        <v>0</v>
      </c>
      <c r="AH1446" s="25">
        <v>0</v>
      </c>
      <c r="AI1446" s="26">
        <v>0</v>
      </c>
    </row>
    <row r="1447" spans="1:35" x14ac:dyDescent="0.2">
      <c r="A1447" s="1" t="s">
        <v>189</v>
      </c>
      <c r="B1447" s="40" t="s">
        <v>231</v>
      </c>
      <c r="C1447" s="1" t="s">
        <v>99</v>
      </c>
      <c r="D1447" s="2">
        <v>42991</v>
      </c>
      <c r="E1447" s="2">
        <v>43821</v>
      </c>
      <c r="F1447" s="25">
        <v>0</v>
      </c>
      <c r="G1447" s="25">
        <v>0</v>
      </c>
      <c r="H1447" s="25">
        <v>0</v>
      </c>
      <c r="I1447" s="25">
        <v>0</v>
      </c>
      <c r="J1447" s="25">
        <v>0</v>
      </c>
      <c r="K1447" s="25">
        <v>0</v>
      </c>
      <c r="L1447" s="25">
        <v>0</v>
      </c>
      <c r="M1447" s="25">
        <v>0</v>
      </c>
      <c r="N1447" s="25">
        <v>-26.709999999999923</v>
      </c>
      <c r="O1447" s="25">
        <v>0</v>
      </c>
      <c r="P1447" s="25">
        <v>0</v>
      </c>
      <c r="Q1447" s="25">
        <v>0</v>
      </c>
      <c r="R1447" s="25">
        <v>0</v>
      </c>
      <c r="S1447" s="25">
        <v>-27.240000000000002</v>
      </c>
      <c r="T1447" s="25">
        <v>-44.46</v>
      </c>
      <c r="U1447" s="25">
        <v>-101.97000000000001</v>
      </c>
      <c r="V1447" s="25">
        <v>0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-2836.97</v>
      </c>
      <c r="AC1447" s="25">
        <v>-8.8899999999999864</v>
      </c>
      <c r="AD1447" s="25">
        <v>-818.6</v>
      </c>
      <c r="AE1447" s="25">
        <v>-9077.760000000002</v>
      </c>
      <c r="AF1447" s="26">
        <v>-12942.6</v>
      </c>
      <c r="AG1447" s="25">
        <v>0</v>
      </c>
      <c r="AH1447" s="25">
        <v>-1637.4499999999998</v>
      </c>
      <c r="AI1447" s="26">
        <v>-14580.05</v>
      </c>
    </row>
    <row r="1448" spans="1:35" x14ac:dyDescent="0.2">
      <c r="A1448" s="1">
        <v>65551</v>
      </c>
      <c r="B1448" s="40" t="s">
        <v>231</v>
      </c>
      <c r="C1448" s="1" t="s">
        <v>99</v>
      </c>
      <c r="D1448" s="2">
        <v>42221</v>
      </c>
      <c r="E1448" s="2">
        <v>42835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0</v>
      </c>
      <c r="L1448" s="25">
        <v>0</v>
      </c>
      <c r="M1448" s="25">
        <v>-500</v>
      </c>
      <c r="N1448" s="25">
        <v>0</v>
      </c>
      <c r="O1448" s="25">
        <v>0</v>
      </c>
      <c r="P1448" s="25">
        <v>0</v>
      </c>
      <c r="Q1448" s="25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0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  <c r="AF1448" s="26">
        <v>-500</v>
      </c>
      <c r="AG1448" s="25">
        <v>0</v>
      </c>
      <c r="AH1448" s="25">
        <v>-105.45000000000002</v>
      </c>
      <c r="AI1448" s="26">
        <v>-605.45000000000005</v>
      </c>
    </row>
    <row r="1449" spans="1:35" x14ac:dyDescent="0.2">
      <c r="A1449" s="1">
        <v>70258</v>
      </c>
      <c r="B1449" s="40" t="s">
        <v>231</v>
      </c>
      <c r="C1449" s="1" t="s">
        <v>99</v>
      </c>
      <c r="D1449" s="2">
        <v>43586</v>
      </c>
      <c r="E1449" s="2">
        <v>43757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0</v>
      </c>
      <c r="N1449" s="25">
        <v>-306.23999999999972</v>
      </c>
      <c r="O1449" s="25">
        <v>0</v>
      </c>
      <c r="P1449" s="25">
        <v>0</v>
      </c>
      <c r="Q1449" s="25">
        <v>0</v>
      </c>
      <c r="R1449" s="25">
        <v>0</v>
      </c>
      <c r="S1449" s="25">
        <v>-15.89</v>
      </c>
      <c r="T1449" s="25">
        <v>-64.709999999999994</v>
      </c>
      <c r="U1449" s="25">
        <v>0</v>
      </c>
      <c r="V1449" s="25">
        <v>-214.14999999999981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-8374.2100000000009</v>
      </c>
      <c r="AF1449" s="26">
        <v>-8975.2000000000007</v>
      </c>
      <c r="AG1449" s="25">
        <v>0</v>
      </c>
      <c r="AH1449" s="25">
        <v>-771.74</v>
      </c>
      <c r="AI1449" s="26">
        <v>-9746.94</v>
      </c>
    </row>
    <row r="1450" spans="1:35" x14ac:dyDescent="0.2">
      <c r="A1450" s="1">
        <v>68677</v>
      </c>
      <c r="B1450" s="40" t="s">
        <v>231</v>
      </c>
      <c r="C1450" s="1" t="s">
        <v>99</v>
      </c>
      <c r="D1450" s="2">
        <v>43026</v>
      </c>
      <c r="E1450" s="2">
        <v>43508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-606.84</v>
      </c>
      <c r="O1450" s="25">
        <v>0</v>
      </c>
      <c r="P1450" s="25">
        <v>0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-255.81000000000006</v>
      </c>
      <c r="W1450" s="25">
        <v>0</v>
      </c>
      <c r="X1450" s="25">
        <v>0</v>
      </c>
      <c r="Y1450" s="25">
        <v>0</v>
      </c>
      <c r="Z1450" s="25">
        <v>0</v>
      </c>
      <c r="AA1450" s="25">
        <v>-52.15</v>
      </c>
      <c r="AB1450" s="25">
        <v>-3416.5299999999997</v>
      </c>
      <c r="AC1450" s="25">
        <v>0</v>
      </c>
      <c r="AD1450" s="25">
        <v>-5564.869999999999</v>
      </c>
      <c r="AE1450" s="25">
        <v>-16233.060000000005</v>
      </c>
      <c r="AF1450" s="26">
        <v>-26129.26</v>
      </c>
      <c r="AG1450" s="25">
        <v>0</v>
      </c>
      <c r="AH1450" s="25">
        <v>-4117.4699999999993</v>
      </c>
      <c r="AI1450" s="26">
        <v>-30246.73</v>
      </c>
    </row>
    <row r="1451" spans="1:35" x14ac:dyDescent="0.2">
      <c r="A1451" s="1">
        <v>61599</v>
      </c>
      <c r="B1451" s="40" t="s">
        <v>231</v>
      </c>
      <c r="C1451" s="1" t="s">
        <v>99</v>
      </c>
      <c r="D1451" s="2">
        <v>41992</v>
      </c>
      <c r="E1451" s="2">
        <v>42159</v>
      </c>
      <c r="F1451" s="25">
        <v>0</v>
      </c>
      <c r="G1451" s="25">
        <v>0</v>
      </c>
      <c r="H1451" s="25">
        <v>0</v>
      </c>
      <c r="I1451" s="25">
        <v>0</v>
      </c>
      <c r="J1451" s="25">
        <v>0</v>
      </c>
      <c r="K1451" s="25">
        <v>0</v>
      </c>
      <c r="L1451" s="25">
        <v>0</v>
      </c>
      <c r="M1451" s="25">
        <v>-188.46</v>
      </c>
      <c r="N1451" s="25">
        <v>-492.92999999999995</v>
      </c>
      <c r="O1451" s="25">
        <v>0</v>
      </c>
      <c r="P1451" s="25">
        <v>0</v>
      </c>
      <c r="Q1451" s="25">
        <v>0</v>
      </c>
      <c r="R1451" s="25">
        <v>0</v>
      </c>
      <c r="S1451" s="25">
        <v>0</v>
      </c>
      <c r="T1451" s="25">
        <v>-11.280000000000094</v>
      </c>
      <c r="U1451" s="25">
        <v>-72.430000000000078</v>
      </c>
      <c r="V1451" s="25">
        <v>-994.07000000000016</v>
      </c>
      <c r="W1451" s="25">
        <v>0</v>
      </c>
      <c r="X1451" s="25">
        <v>0</v>
      </c>
      <c r="Y1451" s="25">
        <v>0</v>
      </c>
      <c r="Z1451" s="25">
        <v>0</v>
      </c>
      <c r="AA1451" s="25">
        <v>0</v>
      </c>
      <c r="AB1451" s="25">
        <v>0</v>
      </c>
      <c r="AC1451" s="25">
        <v>0</v>
      </c>
      <c r="AD1451" s="25">
        <v>0</v>
      </c>
      <c r="AE1451" s="25">
        <v>-1472.1299999999997</v>
      </c>
      <c r="AF1451" s="26">
        <v>-3231.3</v>
      </c>
      <c r="AG1451" s="25">
        <v>-0.94000000000011141</v>
      </c>
      <c r="AH1451" s="25">
        <v>-1321.29</v>
      </c>
      <c r="AI1451" s="26">
        <v>-4553.53</v>
      </c>
    </row>
    <row r="1452" spans="1:35" x14ac:dyDescent="0.2">
      <c r="A1452" s="1">
        <v>64441</v>
      </c>
      <c r="B1452" s="40" t="s">
        <v>231</v>
      </c>
      <c r="C1452" s="1" t="s">
        <v>99</v>
      </c>
      <c r="D1452" s="2">
        <v>41992</v>
      </c>
      <c r="E1452" s="2">
        <v>42142</v>
      </c>
      <c r="F1452" s="25">
        <v>-83.850000000000023</v>
      </c>
      <c r="G1452" s="25">
        <v>-1.5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-228.38999999999987</v>
      </c>
      <c r="O1452" s="25">
        <v>0</v>
      </c>
      <c r="P1452" s="25">
        <v>-79.089999999999918</v>
      </c>
      <c r="Q1452" s="25">
        <v>-27</v>
      </c>
      <c r="R1452" s="25">
        <v>-2.95</v>
      </c>
      <c r="S1452" s="25">
        <v>-43.120000000000005</v>
      </c>
      <c r="T1452" s="25">
        <v>-120.6099999999999</v>
      </c>
      <c r="U1452" s="25">
        <v>-1846.5200000000007</v>
      </c>
      <c r="V1452" s="25">
        <v>-902.02000000000021</v>
      </c>
      <c r="W1452" s="25">
        <v>0</v>
      </c>
      <c r="X1452" s="25">
        <v>0</v>
      </c>
      <c r="Y1452" s="25">
        <v>0</v>
      </c>
      <c r="Z1452" s="25">
        <v>0</v>
      </c>
      <c r="AA1452" s="25">
        <v>-28.290000000000028</v>
      </c>
      <c r="AB1452" s="25">
        <v>0</v>
      </c>
      <c r="AC1452" s="25">
        <v>0</v>
      </c>
      <c r="AD1452" s="25">
        <v>-2888.0800000000004</v>
      </c>
      <c r="AE1452" s="25">
        <v>-9218.630000000001</v>
      </c>
      <c r="AF1452" s="26">
        <v>-15470.05</v>
      </c>
      <c r="AG1452" s="25">
        <v>-213.82000000000016</v>
      </c>
      <c r="AH1452" s="25">
        <v>-5527.8299999999981</v>
      </c>
      <c r="AI1452" s="26">
        <v>-21211.7</v>
      </c>
    </row>
    <row r="1453" spans="1:35" x14ac:dyDescent="0.2">
      <c r="A1453" s="1">
        <v>72236</v>
      </c>
      <c r="B1453" s="40" t="s">
        <v>231</v>
      </c>
      <c r="C1453" s="1" t="s">
        <v>99</v>
      </c>
      <c r="D1453" s="2">
        <v>44286</v>
      </c>
      <c r="E1453" s="2">
        <v>44418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-9.1800000000001312</v>
      </c>
      <c r="T1453" s="25">
        <v>-46.18</v>
      </c>
      <c r="U1453" s="25">
        <v>-160.59999999999997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-1270.1999999999996</v>
      </c>
      <c r="AF1453" s="26">
        <v>-1486.16</v>
      </c>
      <c r="AG1453" s="25">
        <v>0</v>
      </c>
      <c r="AH1453" s="25">
        <v>-331.11</v>
      </c>
      <c r="AI1453" s="26">
        <v>-1817.27</v>
      </c>
    </row>
    <row r="1454" spans="1:35" x14ac:dyDescent="0.2">
      <c r="A1454" s="1">
        <v>64059</v>
      </c>
      <c r="B1454" s="40" t="s">
        <v>231</v>
      </c>
      <c r="C1454" s="1" t="s">
        <v>99</v>
      </c>
      <c r="D1454" s="2">
        <v>41992</v>
      </c>
      <c r="E1454" s="2">
        <v>42070</v>
      </c>
      <c r="F1454" s="25">
        <v>-14.519999999999868</v>
      </c>
      <c r="G1454" s="25">
        <v>-1.5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-79.100000000000023</v>
      </c>
      <c r="Q1454" s="25">
        <v>0</v>
      </c>
      <c r="R1454" s="25">
        <v>0</v>
      </c>
      <c r="S1454" s="25">
        <v>-60.849999999999994</v>
      </c>
      <c r="T1454" s="25">
        <v>-122.1600000000001</v>
      </c>
      <c r="U1454" s="25">
        <v>0</v>
      </c>
      <c r="V1454" s="25">
        <v>-387.27999999999986</v>
      </c>
      <c r="W1454" s="25">
        <v>0</v>
      </c>
      <c r="X1454" s="25">
        <v>0</v>
      </c>
      <c r="Y1454" s="25">
        <v>0</v>
      </c>
      <c r="Z1454" s="25">
        <v>0</v>
      </c>
      <c r="AA1454" s="25">
        <v>-166.31999999999988</v>
      </c>
      <c r="AB1454" s="25">
        <v>0</v>
      </c>
      <c r="AC1454" s="25">
        <v>0</v>
      </c>
      <c r="AD1454" s="25">
        <v>-5015.6299999999992</v>
      </c>
      <c r="AE1454" s="25">
        <v>-4911.53</v>
      </c>
      <c r="AF1454" s="26">
        <v>-10758.89</v>
      </c>
      <c r="AG1454" s="25">
        <v>0</v>
      </c>
      <c r="AH1454" s="25">
        <v>-4181.7899999999991</v>
      </c>
      <c r="AI1454" s="26">
        <v>-14940.68</v>
      </c>
    </row>
    <row r="1455" spans="1:35" x14ac:dyDescent="0.2">
      <c r="A1455" s="1">
        <v>65909</v>
      </c>
      <c r="B1455" s="40" t="s">
        <v>231</v>
      </c>
      <c r="C1455" s="1" t="s">
        <v>99</v>
      </c>
      <c r="D1455" s="2">
        <v>42298</v>
      </c>
      <c r="E1455" s="2">
        <v>42987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-233.15999999999991</v>
      </c>
      <c r="N1455" s="25">
        <v>-562.62999999999988</v>
      </c>
      <c r="O1455" s="25">
        <v>0</v>
      </c>
      <c r="P1455" s="25">
        <v>-68.789999999999878</v>
      </c>
      <c r="Q1455" s="25">
        <v>-0.32</v>
      </c>
      <c r="R1455" s="25">
        <v>-12.15</v>
      </c>
      <c r="S1455" s="25">
        <v>-36.430000000000007</v>
      </c>
      <c r="T1455" s="25">
        <v>-62.680000000000284</v>
      </c>
      <c r="U1455" s="25">
        <v>-237.34999999999985</v>
      </c>
      <c r="V1455" s="25">
        <v>-1152.7499999999998</v>
      </c>
      <c r="W1455" s="25">
        <v>0</v>
      </c>
      <c r="X1455" s="25">
        <v>0</v>
      </c>
      <c r="Y1455" s="25">
        <v>0</v>
      </c>
      <c r="Z1455" s="25">
        <v>-88.990000000000066</v>
      </c>
      <c r="AA1455" s="25">
        <v>-738.4000000000002</v>
      </c>
      <c r="AB1455" s="25">
        <v>-1101.95</v>
      </c>
      <c r="AC1455" s="25">
        <v>0</v>
      </c>
      <c r="AD1455" s="25">
        <v>0</v>
      </c>
      <c r="AE1455" s="25">
        <v>-25745.52</v>
      </c>
      <c r="AF1455" s="26">
        <v>-30041.119999999999</v>
      </c>
      <c r="AG1455" s="25">
        <v>-184.01999999999992</v>
      </c>
      <c r="AH1455" s="25">
        <v>-11061.420000000004</v>
      </c>
      <c r="AI1455" s="26">
        <v>-41286.559999999998</v>
      </c>
    </row>
    <row r="1456" spans="1:35" x14ac:dyDescent="0.2">
      <c r="A1456" s="1">
        <v>71648</v>
      </c>
      <c r="B1456" s="40" t="s">
        <v>231</v>
      </c>
      <c r="C1456" s="1" t="s">
        <v>99</v>
      </c>
      <c r="D1456" s="2">
        <v>44153</v>
      </c>
      <c r="E1456" s="2">
        <v>44277</v>
      </c>
      <c r="F1456" s="25">
        <v>0</v>
      </c>
      <c r="G1456" s="25">
        <v>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-36.160000000000046</v>
      </c>
      <c r="U1456" s="25">
        <v>-120.33</v>
      </c>
      <c r="V1456" s="25">
        <v>0</v>
      </c>
      <c r="W1456" s="25">
        <v>0</v>
      </c>
      <c r="X1456" s="25">
        <v>0</v>
      </c>
      <c r="Y1456" s="25">
        <v>0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-1541.5199999999998</v>
      </c>
      <c r="AF1456" s="26">
        <v>-1698.01</v>
      </c>
      <c r="AG1456" s="25">
        <v>0</v>
      </c>
      <c r="AH1456" s="25">
        <v>-264.18</v>
      </c>
      <c r="AI1456" s="26">
        <v>-1962.19</v>
      </c>
    </row>
    <row r="1457" spans="1:35" x14ac:dyDescent="0.2">
      <c r="A1457" s="1">
        <v>69302</v>
      </c>
      <c r="B1457" s="40" t="s">
        <v>231</v>
      </c>
      <c r="C1457" s="1" t="s">
        <v>99</v>
      </c>
      <c r="D1457" s="2">
        <v>43243</v>
      </c>
      <c r="E1457" s="2">
        <v>43373</v>
      </c>
      <c r="F1457" s="25">
        <v>0</v>
      </c>
      <c r="G1457" s="25">
        <v>0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  <c r="N1457" s="25">
        <v>-49.500000000000114</v>
      </c>
      <c r="O1457" s="25">
        <v>0</v>
      </c>
      <c r="P1457" s="25">
        <v>0</v>
      </c>
      <c r="Q1457" s="25">
        <v>-118.76</v>
      </c>
      <c r="R1457" s="25">
        <v>0</v>
      </c>
      <c r="S1457" s="25">
        <v>-24.200000000000003</v>
      </c>
      <c r="T1457" s="25">
        <v>-51.09</v>
      </c>
      <c r="U1457" s="25">
        <v>-100.31000000000003</v>
      </c>
      <c r="V1457" s="25">
        <v>0</v>
      </c>
      <c r="W1457" s="25">
        <v>0</v>
      </c>
      <c r="X1457" s="25">
        <v>0</v>
      </c>
      <c r="Y1457" s="25">
        <v>0</v>
      </c>
      <c r="Z1457" s="25">
        <v>0</v>
      </c>
      <c r="AA1457" s="25">
        <v>0</v>
      </c>
      <c r="AB1457" s="25">
        <v>-509.78000000000009</v>
      </c>
      <c r="AC1457" s="25">
        <v>0</v>
      </c>
      <c r="AD1457" s="25">
        <v>0</v>
      </c>
      <c r="AE1457" s="25">
        <v>-3118.4199999999992</v>
      </c>
      <c r="AF1457" s="26">
        <v>-3972.06</v>
      </c>
      <c r="AG1457" s="25">
        <v>0</v>
      </c>
      <c r="AH1457" s="25">
        <v>-696.76999999999987</v>
      </c>
      <c r="AI1457" s="26">
        <v>-4668.83</v>
      </c>
    </row>
    <row r="1458" spans="1:35" x14ac:dyDescent="0.2">
      <c r="A1458" s="1">
        <v>65552</v>
      </c>
      <c r="B1458" s="40" t="s">
        <v>231</v>
      </c>
      <c r="C1458" s="1" t="s">
        <v>99</v>
      </c>
      <c r="D1458" s="2">
        <v>42221</v>
      </c>
      <c r="E1458" s="2">
        <v>42325</v>
      </c>
      <c r="F1458" s="25">
        <v>0</v>
      </c>
      <c r="G1458" s="25">
        <v>0</v>
      </c>
      <c r="H1458" s="25">
        <v>0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-848.74999999999966</v>
      </c>
      <c r="V1458" s="25">
        <v>-341.51000000000005</v>
      </c>
      <c r="W1458" s="25">
        <v>0</v>
      </c>
      <c r="X1458" s="25">
        <v>0</v>
      </c>
      <c r="Y1458" s="25">
        <v>0</v>
      </c>
      <c r="Z1458" s="25">
        <v>0</v>
      </c>
      <c r="AA1458" s="25">
        <v>-93.59</v>
      </c>
      <c r="AB1458" s="25">
        <v>0</v>
      </c>
      <c r="AC1458" s="25">
        <v>0</v>
      </c>
      <c r="AD1458" s="25">
        <v>-1908.42</v>
      </c>
      <c r="AE1458" s="25">
        <v>-8137.64</v>
      </c>
      <c r="AF1458" s="26">
        <v>-11329.91</v>
      </c>
      <c r="AG1458" s="25">
        <v>-45.410000000000011</v>
      </c>
      <c r="AH1458" s="25">
        <v>-3565.1499999999996</v>
      </c>
      <c r="AI1458" s="26">
        <v>-14940.47</v>
      </c>
    </row>
    <row r="1459" spans="1:35" x14ac:dyDescent="0.2">
      <c r="A1459" s="1">
        <v>72793</v>
      </c>
      <c r="B1459" s="40" t="s">
        <v>231</v>
      </c>
      <c r="C1459" s="1" t="s">
        <v>99</v>
      </c>
      <c r="D1459" s="2">
        <v>44839</v>
      </c>
      <c r="E1459" s="2">
        <v>44913</v>
      </c>
      <c r="F1459" s="25">
        <v>0</v>
      </c>
      <c r="G1459" s="25">
        <v>0</v>
      </c>
      <c r="H1459" s="25">
        <v>0</v>
      </c>
      <c r="I1459" s="25">
        <v>0</v>
      </c>
      <c r="J1459" s="25">
        <v>0</v>
      </c>
      <c r="K1459" s="25">
        <v>0</v>
      </c>
      <c r="L1459" s="25">
        <v>0</v>
      </c>
      <c r="M1459" s="25">
        <v>0</v>
      </c>
      <c r="N1459" s="25">
        <v>-50.950000000000017</v>
      </c>
      <c r="O1459" s="25">
        <v>0</v>
      </c>
      <c r="P1459" s="25">
        <v>0</v>
      </c>
      <c r="Q1459" s="25">
        <v>-3.7199999999999998</v>
      </c>
      <c r="R1459" s="25">
        <v>-7.42</v>
      </c>
      <c r="S1459" s="25">
        <v>0</v>
      </c>
      <c r="T1459" s="25">
        <v>0</v>
      </c>
      <c r="U1459" s="25">
        <v>-89.334000000000003</v>
      </c>
      <c r="V1459" s="25">
        <v>0</v>
      </c>
      <c r="W1459" s="25">
        <v>0</v>
      </c>
      <c r="X1459" s="25">
        <v>0</v>
      </c>
      <c r="Y1459" s="25">
        <v>0</v>
      </c>
      <c r="Z1459" s="25">
        <v>0</v>
      </c>
      <c r="AA1459" s="25">
        <v>0</v>
      </c>
      <c r="AB1459" s="25">
        <v>0</v>
      </c>
      <c r="AC1459" s="25">
        <v>0</v>
      </c>
      <c r="AD1459" s="25">
        <v>0</v>
      </c>
      <c r="AE1459" s="25">
        <v>-122.82</v>
      </c>
      <c r="AF1459" s="26">
        <v>-274.24</v>
      </c>
      <c r="AG1459" s="25">
        <v>0</v>
      </c>
      <c r="AH1459" s="25">
        <v>-46.02</v>
      </c>
      <c r="AI1459" s="26">
        <v>-320.26</v>
      </c>
    </row>
    <row r="1460" spans="1:35" x14ac:dyDescent="0.2">
      <c r="A1460" s="1">
        <v>68610</v>
      </c>
      <c r="B1460" s="40" t="s">
        <v>231</v>
      </c>
      <c r="C1460" s="1" t="s">
        <v>99</v>
      </c>
      <c r="D1460" s="2">
        <v>42998</v>
      </c>
      <c r="E1460" s="2">
        <v>43046</v>
      </c>
      <c r="F1460" s="25">
        <v>0</v>
      </c>
      <c r="G1460" s="25">
        <v>0</v>
      </c>
      <c r="H1460" s="25">
        <v>0</v>
      </c>
      <c r="I1460" s="25">
        <v>0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0</v>
      </c>
      <c r="W1460" s="25">
        <v>0</v>
      </c>
      <c r="X1460" s="25">
        <v>0</v>
      </c>
      <c r="Y1460" s="25">
        <v>0</v>
      </c>
      <c r="Z1460" s="25">
        <v>0</v>
      </c>
      <c r="AA1460" s="25">
        <v>0</v>
      </c>
      <c r="AB1460" s="25">
        <v>0</v>
      </c>
      <c r="AC1460" s="25">
        <v>0</v>
      </c>
      <c r="AD1460" s="25">
        <v>0</v>
      </c>
      <c r="AE1460" s="25">
        <v>0</v>
      </c>
      <c r="AF1460" s="26">
        <v>0</v>
      </c>
      <c r="AG1460" s="25">
        <v>0</v>
      </c>
      <c r="AH1460" s="25">
        <v>0</v>
      </c>
      <c r="AI1460" s="26">
        <v>0</v>
      </c>
    </row>
    <row r="1461" spans="1:35" x14ac:dyDescent="0.2">
      <c r="A1461" s="1">
        <v>67649</v>
      </c>
      <c r="B1461" s="40" t="s">
        <v>231</v>
      </c>
      <c r="C1461" s="1" t="s">
        <v>99</v>
      </c>
      <c r="D1461" s="2">
        <v>42711</v>
      </c>
      <c r="E1461" s="2">
        <v>42913</v>
      </c>
      <c r="F1461" s="25">
        <v>-91.220000000000027</v>
      </c>
      <c r="G1461" s="25">
        <v>-1.5</v>
      </c>
      <c r="H1461" s="25">
        <v>-12.57</v>
      </c>
      <c r="I1461" s="25">
        <v>0</v>
      </c>
      <c r="J1461" s="25">
        <v>0</v>
      </c>
      <c r="K1461" s="25">
        <v>0</v>
      </c>
      <c r="L1461" s="25">
        <v>0</v>
      </c>
      <c r="M1461" s="25">
        <v>0</v>
      </c>
      <c r="N1461" s="25">
        <v>-209.93000000000012</v>
      </c>
      <c r="O1461" s="25">
        <v>0</v>
      </c>
      <c r="P1461" s="25">
        <v>0</v>
      </c>
      <c r="Q1461" s="25">
        <v>0</v>
      </c>
      <c r="R1461" s="25">
        <v>-18.54</v>
      </c>
      <c r="S1461" s="25">
        <v>-26.78</v>
      </c>
      <c r="T1461" s="25">
        <v>-82.97999999999972</v>
      </c>
      <c r="U1461" s="25">
        <v>-1290.7700000000002</v>
      </c>
      <c r="V1461" s="25">
        <v>-1945.94</v>
      </c>
      <c r="W1461" s="25">
        <v>0</v>
      </c>
      <c r="X1461" s="25">
        <v>-3.92</v>
      </c>
      <c r="Y1461" s="25">
        <v>0</v>
      </c>
      <c r="Z1461" s="25">
        <v>-146.29999999999995</v>
      </c>
      <c r="AA1461" s="25">
        <v>-15.03</v>
      </c>
      <c r="AB1461" s="25">
        <v>-350.4</v>
      </c>
      <c r="AC1461" s="25">
        <v>0</v>
      </c>
      <c r="AD1461" s="25">
        <v>0</v>
      </c>
      <c r="AE1461" s="25">
        <v>-7005.5700000000024</v>
      </c>
      <c r="AF1461" s="26">
        <v>-11201.45</v>
      </c>
      <c r="AG1461" s="25">
        <v>-305.21999999999991</v>
      </c>
      <c r="AH1461" s="25">
        <v>-4194.3900000000003</v>
      </c>
      <c r="AI1461" s="26">
        <v>-15701.06</v>
      </c>
    </row>
    <row r="1462" spans="1:35" x14ac:dyDescent="0.2">
      <c r="A1462" s="1">
        <v>69994</v>
      </c>
      <c r="B1462" s="40" t="s">
        <v>231</v>
      </c>
      <c r="C1462" s="1" t="s">
        <v>99</v>
      </c>
      <c r="D1462" s="2">
        <v>43481</v>
      </c>
      <c r="E1462" s="2">
        <v>43604</v>
      </c>
      <c r="F1462" s="25">
        <v>0</v>
      </c>
      <c r="G1462" s="25">
        <v>0</v>
      </c>
      <c r="H1462" s="25">
        <v>0</v>
      </c>
      <c r="I1462" s="25">
        <v>0</v>
      </c>
      <c r="J1462" s="25">
        <v>0</v>
      </c>
      <c r="K1462" s="25">
        <v>0</v>
      </c>
      <c r="L1462" s="25">
        <v>0</v>
      </c>
      <c r="M1462" s="25">
        <v>-3.9600000000000364</v>
      </c>
      <c r="N1462" s="25">
        <v>-111.67999999999988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-47</v>
      </c>
      <c r="U1462" s="25">
        <v>-296.65000000000009</v>
      </c>
      <c r="V1462" s="25">
        <v>-1260.75</v>
      </c>
      <c r="W1462" s="25">
        <v>0</v>
      </c>
      <c r="X1462" s="25">
        <v>0</v>
      </c>
      <c r="Y1462" s="25">
        <v>0</v>
      </c>
      <c r="Z1462" s="25">
        <v>0</v>
      </c>
      <c r="AA1462" s="25">
        <v>0</v>
      </c>
      <c r="AB1462" s="25">
        <v>0</v>
      </c>
      <c r="AC1462" s="25">
        <v>0</v>
      </c>
      <c r="AD1462" s="25">
        <v>0</v>
      </c>
      <c r="AE1462" s="25">
        <v>-3553.59</v>
      </c>
      <c r="AF1462" s="26">
        <v>-5273.63</v>
      </c>
      <c r="AG1462" s="25">
        <v>-115.39999999999991</v>
      </c>
      <c r="AH1462" s="25">
        <v>-1561.8</v>
      </c>
      <c r="AI1462" s="26">
        <v>-6950.83</v>
      </c>
    </row>
    <row r="1463" spans="1:35" x14ac:dyDescent="0.2">
      <c r="A1463" s="1">
        <v>73096</v>
      </c>
      <c r="B1463" s="40" t="s">
        <v>231</v>
      </c>
      <c r="C1463" s="1" t="s">
        <v>99</v>
      </c>
      <c r="D1463" s="2">
        <v>44538</v>
      </c>
      <c r="E1463" s="2">
        <v>44913</v>
      </c>
      <c r="F1463" s="25">
        <v>0</v>
      </c>
      <c r="G1463" s="25">
        <v>0</v>
      </c>
      <c r="H1463" s="25">
        <v>0</v>
      </c>
      <c r="I1463" s="25">
        <v>0</v>
      </c>
      <c r="J1463" s="25">
        <v>0</v>
      </c>
      <c r="K1463" s="25">
        <v>0</v>
      </c>
      <c r="L1463" s="25">
        <v>0</v>
      </c>
      <c r="M1463" s="25">
        <v>0</v>
      </c>
      <c r="N1463" s="25">
        <v>-56.169999999999945</v>
      </c>
      <c r="O1463" s="25">
        <v>-127.84000000000009</v>
      </c>
      <c r="P1463" s="25">
        <v>-408.96999999999991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0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0</v>
      </c>
      <c r="AD1463" s="25">
        <v>0</v>
      </c>
      <c r="AE1463" s="25">
        <v>-5.67</v>
      </c>
      <c r="AF1463" s="26">
        <v>-598.65</v>
      </c>
      <c r="AG1463" s="25">
        <v>0</v>
      </c>
      <c r="AH1463" s="25">
        <v>-113.56</v>
      </c>
      <c r="AI1463" s="26">
        <v>-712.21</v>
      </c>
    </row>
    <row r="1464" spans="1:35" x14ac:dyDescent="0.2">
      <c r="A1464" s="1">
        <v>70003</v>
      </c>
      <c r="B1464" s="40" t="s">
        <v>231</v>
      </c>
      <c r="C1464" s="1" t="s">
        <v>99</v>
      </c>
      <c r="D1464" s="2">
        <v>44251</v>
      </c>
      <c r="E1464" s="2">
        <v>44757</v>
      </c>
      <c r="F1464" s="25">
        <v>0</v>
      </c>
      <c r="G1464" s="25">
        <v>0</v>
      </c>
      <c r="H1464" s="25">
        <v>0</v>
      </c>
      <c r="I1464" s="25">
        <v>0</v>
      </c>
      <c r="J1464" s="25">
        <v>0</v>
      </c>
      <c r="K1464" s="25">
        <v>0</v>
      </c>
      <c r="L1464" s="25">
        <v>0</v>
      </c>
      <c r="M1464" s="25">
        <v>-9.9999999999909051E-3</v>
      </c>
      <c r="N1464" s="25">
        <v>-284.25000000000011</v>
      </c>
      <c r="O1464" s="25">
        <v>-203.84</v>
      </c>
      <c r="P1464" s="25">
        <v>0</v>
      </c>
      <c r="Q1464" s="25">
        <v>0</v>
      </c>
      <c r="R1464" s="25">
        <v>-36.679999999999993</v>
      </c>
      <c r="S1464" s="25">
        <v>0</v>
      </c>
      <c r="T1464" s="25">
        <v>-33.770000000000003</v>
      </c>
      <c r="U1464" s="25">
        <v>0</v>
      </c>
      <c r="V1464" s="25">
        <v>0</v>
      </c>
      <c r="W1464" s="25">
        <v>0</v>
      </c>
      <c r="X1464" s="25">
        <v>-4.3899999999999997</v>
      </c>
      <c r="Y1464" s="25">
        <v>0</v>
      </c>
      <c r="Z1464" s="25">
        <v>-117.07000000000002</v>
      </c>
      <c r="AA1464" s="25">
        <v>0</v>
      </c>
      <c r="AB1464" s="25">
        <v>0</v>
      </c>
      <c r="AC1464" s="25">
        <v>0</v>
      </c>
      <c r="AD1464" s="25">
        <v>0</v>
      </c>
      <c r="AE1464" s="25">
        <v>-936.14999999999975</v>
      </c>
      <c r="AF1464" s="26">
        <v>-1616.16</v>
      </c>
      <c r="AG1464" s="25">
        <v>0</v>
      </c>
      <c r="AH1464" s="25">
        <v>-368.61000000000007</v>
      </c>
      <c r="AI1464" s="26">
        <v>-1984.77</v>
      </c>
    </row>
    <row r="1465" spans="1:35" x14ac:dyDescent="0.2">
      <c r="A1465" s="1">
        <v>60633</v>
      </c>
      <c r="B1465" s="40" t="s">
        <v>231</v>
      </c>
      <c r="C1465" s="1" t="s">
        <v>99</v>
      </c>
      <c r="D1465" s="2">
        <v>41992</v>
      </c>
      <c r="E1465" s="2">
        <v>43389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0</v>
      </c>
      <c r="L1465" s="25">
        <v>0</v>
      </c>
      <c r="M1465" s="25">
        <v>-9.9999999999909051E-2</v>
      </c>
      <c r="N1465" s="25">
        <v>-1427.0599999999997</v>
      </c>
      <c r="O1465" s="25">
        <v>-195.55999999999995</v>
      </c>
      <c r="P1465" s="25">
        <v>-305.98</v>
      </c>
      <c r="Q1465" s="25">
        <v>-11.49000000000003</v>
      </c>
      <c r="R1465" s="25">
        <v>0</v>
      </c>
      <c r="S1465" s="25">
        <v>0</v>
      </c>
      <c r="T1465" s="25">
        <v>-30.339999999999989</v>
      </c>
      <c r="U1465" s="25">
        <v>-926.31999999999994</v>
      </c>
      <c r="V1465" s="25">
        <v>-2204.1800000000007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-341.97000000000014</v>
      </c>
      <c r="AC1465" s="25">
        <v>0</v>
      </c>
      <c r="AD1465" s="25">
        <v>0</v>
      </c>
      <c r="AE1465" s="25">
        <v>-4769.0199999999977</v>
      </c>
      <c r="AF1465" s="26">
        <v>-10212.02</v>
      </c>
      <c r="AG1465" s="25">
        <v>0</v>
      </c>
      <c r="AH1465" s="25">
        <v>-3219.8799999999997</v>
      </c>
      <c r="AI1465" s="26">
        <v>-13431.9</v>
      </c>
    </row>
    <row r="1466" spans="1:35" x14ac:dyDescent="0.2">
      <c r="A1466" s="1">
        <v>66162</v>
      </c>
      <c r="B1466" s="40" t="s">
        <v>231</v>
      </c>
      <c r="C1466" s="1" t="s">
        <v>99</v>
      </c>
      <c r="D1466" s="2">
        <v>42324</v>
      </c>
      <c r="E1466" s="2">
        <v>42458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  <c r="R1466" s="25">
        <v>0</v>
      </c>
      <c r="S1466" s="25">
        <v>0</v>
      </c>
      <c r="T1466" s="25">
        <v>0</v>
      </c>
      <c r="U1466" s="25">
        <v>-75.210000000000036</v>
      </c>
      <c r="V1466" s="25">
        <v>-586.69000000000005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-490.19</v>
      </c>
      <c r="AC1466" s="25">
        <v>0</v>
      </c>
      <c r="AD1466" s="25">
        <v>0</v>
      </c>
      <c r="AE1466" s="25">
        <v>-1979.4399999999994</v>
      </c>
      <c r="AF1466" s="26">
        <v>-3131.53</v>
      </c>
      <c r="AG1466" s="25">
        <v>0</v>
      </c>
      <c r="AH1466" s="25">
        <v>-960.12</v>
      </c>
      <c r="AI1466" s="26">
        <v>-4091.65</v>
      </c>
    </row>
    <row r="1467" spans="1:35" x14ac:dyDescent="0.2">
      <c r="A1467" s="1">
        <v>60705</v>
      </c>
      <c r="B1467" s="40" t="s">
        <v>231</v>
      </c>
      <c r="C1467" s="1" t="s">
        <v>99</v>
      </c>
      <c r="D1467" s="2">
        <v>41992</v>
      </c>
      <c r="E1467" s="2">
        <v>44427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-569.33000000000004</v>
      </c>
      <c r="N1467" s="25">
        <v>-360.70999999999992</v>
      </c>
      <c r="O1467" s="25">
        <v>0</v>
      </c>
      <c r="P1467" s="25">
        <v>0</v>
      </c>
      <c r="Q1467" s="25">
        <v>0</v>
      </c>
      <c r="R1467" s="25">
        <v>0</v>
      </c>
      <c r="S1467" s="25">
        <v>0</v>
      </c>
      <c r="T1467" s="25">
        <v>0</v>
      </c>
      <c r="U1467" s="25">
        <v>-406.62999999999965</v>
      </c>
      <c r="V1467" s="25">
        <v>-2744.91</v>
      </c>
      <c r="W1467" s="25">
        <v>0</v>
      </c>
      <c r="X1467" s="25">
        <v>0</v>
      </c>
      <c r="Y1467" s="25">
        <v>0</v>
      </c>
      <c r="Z1467" s="25">
        <v>0</v>
      </c>
      <c r="AA1467" s="25">
        <v>-1425.0899999999997</v>
      </c>
      <c r="AB1467" s="25">
        <v>-303.38</v>
      </c>
      <c r="AC1467" s="25">
        <v>0</v>
      </c>
      <c r="AD1467" s="25">
        <v>0</v>
      </c>
      <c r="AE1467" s="25">
        <v>-14672.029999999997</v>
      </c>
      <c r="AF1467" s="26">
        <v>-20482.080000000002</v>
      </c>
      <c r="AG1467" s="25">
        <v>-23.160000000000252</v>
      </c>
      <c r="AH1467" s="25">
        <v>-10380.100000000006</v>
      </c>
      <c r="AI1467" s="26">
        <v>-30885.34</v>
      </c>
    </row>
    <row r="1468" spans="1:35" x14ac:dyDescent="0.2">
      <c r="A1468" s="1">
        <v>61632</v>
      </c>
      <c r="B1468" s="40" t="s">
        <v>231</v>
      </c>
      <c r="C1468" s="1" t="s">
        <v>99</v>
      </c>
      <c r="D1468" s="2">
        <v>41992</v>
      </c>
      <c r="E1468" s="2">
        <v>42854</v>
      </c>
      <c r="F1468" s="25">
        <v>-39.384000000000242</v>
      </c>
      <c r="G1468" s="25">
        <v>-1.5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-250.04999999999995</v>
      </c>
      <c r="N1468" s="25">
        <v>-713.61999999999989</v>
      </c>
      <c r="O1468" s="25">
        <v>0</v>
      </c>
      <c r="P1468" s="25">
        <v>-113.45999999999992</v>
      </c>
      <c r="Q1468" s="25">
        <v>0</v>
      </c>
      <c r="R1468" s="25">
        <v>0</v>
      </c>
      <c r="S1468" s="25">
        <v>-21.56</v>
      </c>
      <c r="T1468" s="25">
        <v>-170.18999999999994</v>
      </c>
      <c r="U1468" s="25">
        <v>-1640.8699999999997</v>
      </c>
      <c r="V1468" s="25">
        <v>-2470.08</v>
      </c>
      <c r="W1468" s="25">
        <v>0</v>
      </c>
      <c r="X1468" s="25">
        <v>0</v>
      </c>
      <c r="Y1468" s="25">
        <v>0</v>
      </c>
      <c r="Z1468" s="25">
        <v>0</v>
      </c>
      <c r="AA1468" s="25">
        <v>-1079.3900000000001</v>
      </c>
      <c r="AB1468" s="25">
        <v>-828.24</v>
      </c>
      <c r="AC1468" s="25">
        <v>0</v>
      </c>
      <c r="AD1468" s="25">
        <v>-10554.84</v>
      </c>
      <c r="AE1468" s="25">
        <v>-28265.980000000003</v>
      </c>
      <c r="AF1468" s="26">
        <v>-46149.16</v>
      </c>
      <c r="AG1468" s="25">
        <v>-55.560000000000144</v>
      </c>
      <c r="AH1468" s="25">
        <v>-23379.680000000004</v>
      </c>
      <c r="AI1468" s="26">
        <v>-69584.399999999994</v>
      </c>
    </row>
    <row r="1469" spans="1:35" x14ac:dyDescent="0.2">
      <c r="A1469" s="1">
        <v>73012</v>
      </c>
      <c r="B1469" s="40" t="s">
        <v>231</v>
      </c>
      <c r="C1469" s="1" t="s">
        <v>99</v>
      </c>
      <c r="D1469" s="2">
        <v>44496</v>
      </c>
      <c r="E1469" s="2">
        <v>44913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-107.17</v>
      </c>
      <c r="P1469" s="25">
        <v>0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6">
        <v>-107.17</v>
      </c>
      <c r="AG1469" s="25">
        <v>0</v>
      </c>
      <c r="AH1469" s="25">
        <v>-20.71</v>
      </c>
      <c r="AI1469" s="26">
        <v>-127.88</v>
      </c>
    </row>
    <row r="1470" spans="1:35" x14ac:dyDescent="0.2">
      <c r="A1470" s="1">
        <v>70731</v>
      </c>
      <c r="B1470" s="40" t="s">
        <v>231</v>
      </c>
      <c r="C1470" s="1" t="s">
        <v>99</v>
      </c>
      <c r="D1470" s="2">
        <v>43747</v>
      </c>
      <c r="E1470" s="2">
        <v>43833</v>
      </c>
      <c r="F1470" s="25">
        <v>0</v>
      </c>
      <c r="G1470" s="25">
        <v>0</v>
      </c>
      <c r="H1470" s="25">
        <v>0</v>
      </c>
      <c r="I1470" s="25">
        <v>0</v>
      </c>
      <c r="J1470" s="25">
        <v>0</v>
      </c>
      <c r="K1470" s="25">
        <v>0</v>
      </c>
      <c r="L1470" s="25">
        <v>0</v>
      </c>
      <c r="M1470" s="25">
        <v>0</v>
      </c>
      <c r="N1470" s="25">
        <v>0</v>
      </c>
      <c r="O1470" s="25">
        <v>0</v>
      </c>
      <c r="P1470" s="25">
        <v>0</v>
      </c>
      <c r="Q1470" s="25">
        <v>0</v>
      </c>
      <c r="R1470" s="25">
        <v>0</v>
      </c>
      <c r="S1470" s="25">
        <v>0</v>
      </c>
      <c r="T1470" s="25">
        <v>0</v>
      </c>
      <c r="U1470" s="25">
        <v>0</v>
      </c>
      <c r="V1470" s="25">
        <v>0</v>
      </c>
      <c r="W1470" s="25">
        <v>0</v>
      </c>
      <c r="X1470" s="25">
        <v>0</v>
      </c>
      <c r="Y1470" s="25">
        <v>0</v>
      </c>
      <c r="Z1470" s="25">
        <v>0</v>
      </c>
      <c r="AA1470" s="25">
        <v>0</v>
      </c>
      <c r="AB1470" s="25">
        <v>0</v>
      </c>
      <c r="AC1470" s="25">
        <v>0</v>
      </c>
      <c r="AD1470" s="25">
        <v>0</v>
      </c>
      <c r="AE1470" s="25">
        <v>0</v>
      </c>
      <c r="AF1470" s="26">
        <v>0</v>
      </c>
      <c r="AG1470" s="25">
        <v>0</v>
      </c>
      <c r="AH1470" s="25">
        <v>0</v>
      </c>
      <c r="AI1470" s="26">
        <v>0</v>
      </c>
    </row>
    <row r="1471" spans="1:35" x14ac:dyDescent="0.2">
      <c r="A1471" s="1">
        <v>69210</v>
      </c>
      <c r="B1471" s="40" t="s">
        <v>231</v>
      </c>
      <c r="C1471" s="1" t="s">
        <v>99</v>
      </c>
      <c r="D1471" s="2">
        <v>43222</v>
      </c>
      <c r="E1471" s="2">
        <v>44149</v>
      </c>
      <c r="F1471" s="25">
        <v>0</v>
      </c>
      <c r="G1471" s="25">
        <v>0</v>
      </c>
      <c r="H1471" s="25">
        <v>0</v>
      </c>
      <c r="I1471" s="25">
        <v>0</v>
      </c>
      <c r="J1471" s="25">
        <v>-0.14999999999986358</v>
      </c>
      <c r="K1471" s="25">
        <v>0</v>
      </c>
      <c r="L1471" s="25">
        <v>0</v>
      </c>
      <c r="M1471" s="25">
        <v>-84.57999999999987</v>
      </c>
      <c r="N1471" s="25">
        <v>-1734.7</v>
      </c>
      <c r="O1471" s="25">
        <v>0</v>
      </c>
      <c r="P1471" s="25">
        <v>-237.48999999999998</v>
      </c>
      <c r="Q1471" s="25">
        <v>0</v>
      </c>
      <c r="R1471" s="25">
        <v>-6.82</v>
      </c>
      <c r="S1471" s="25">
        <v>0</v>
      </c>
      <c r="T1471" s="25">
        <v>-104.46999999999991</v>
      </c>
      <c r="U1471" s="25">
        <v>-397.80000000000035</v>
      </c>
      <c r="V1471" s="25">
        <v>-2562.4100000000003</v>
      </c>
      <c r="W1471" s="25">
        <v>0</v>
      </c>
      <c r="X1471" s="25">
        <v>0</v>
      </c>
      <c r="Y1471" s="25">
        <v>0</v>
      </c>
      <c r="Z1471" s="25">
        <v>0</v>
      </c>
      <c r="AA1471" s="25">
        <v>0</v>
      </c>
      <c r="AB1471" s="25">
        <v>-75.580000000000155</v>
      </c>
      <c r="AC1471" s="25">
        <v>0</v>
      </c>
      <c r="AD1471" s="25">
        <v>0</v>
      </c>
      <c r="AE1471" s="25">
        <v>-21585.389999999992</v>
      </c>
      <c r="AF1471" s="26">
        <v>-26789.39</v>
      </c>
      <c r="AG1471" s="25">
        <v>-78.979999999999734</v>
      </c>
      <c r="AH1471" s="25">
        <v>-2739.4600000000009</v>
      </c>
      <c r="AI1471" s="26">
        <v>-29607.83</v>
      </c>
    </row>
    <row r="1472" spans="1:35" x14ac:dyDescent="0.2">
      <c r="A1472" s="1" t="s">
        <v>190</v>
      </c>
      <c r="B1472" s="40" t="s">
        <v>231</v>
      </c>
      <c r="C1472" s="1" t="s">
        <v>99</v>
      </c>
      <c r="D1472" s="2">
        <v>42207</v>
      </c>
      <c r="E1472" s="2">
        <v>43126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-428.08</v>
      </c>
      <c r="N1472" s="25">
        <v>-442.31999999999982</v>
      </c>
      <c r="O1472" s="25">
        <v>0</v>
      </c>
      <c r="P1472" s="25">
        <v>0</v>
      </c>
      <c r="Q1472" s="25">
        <v>0</v>
      </c>
      <c r="R1472" s="25">
        <v>-48.32</v>
      </c>
      <c r="S1472" s="25">
        <v>0</v>
      </c>
      <c r="T1472" s="25">
        <v>-54.430000000000376</v>
      </c>
      <c r="U1472" s="25">
        <v>-2435.139999999999</v>
      </c>
      <c r="V1472" s="25">
        <v>-3297.1100000000006</v>
      </c>
      <c r="W1472" s="25">
        <v>0</v>
      </c>
      <c r="X1472" s="25">
        <v>-7.64</v>
      </c>
      <c r="Y1472" s="25">
        <v>0</v>
      </c>
      <c r="Z1472" s="25">
        <v>-260.2600000000001</v>
      </c>
      <c r="AA1472" s="25">
        <v>-254.13000000000008</v>
      </c>
      <c r="AB1472" s="25">
        <v>0</v>
      </c>
      <c r="AC1472" s="25">
        <v>0</v>
      </c>
      <c r="AD1472" s="25">
        <v>0</v>
      </c>
      <c r="AE1472" s="25">
        <v>-16885.999999999996</v>
      </c>
      <c r="AF1472" s="26">
        <v>-24113.43</v>
      </c>
      <c r="AG1472" s="25">
        <v>-575.90999999999985</v>
      </c>
      <c r="AH1472" s="25">
        <v>-9751.5199999999968</v>
      </c>
      <c r="AI1472" s="26">
        <v>-34440.86</v>
      </c>
    </row>
    <row r="1473" spans="1:35" x14ac:dyDescent="0.2">
      <c r="A1473" s="1">
        <v>74604</v>
      </c>
      <c r="B1473" s="40" t="s">
        <v>231</v>
      </c>
      <c r="C1473" s="1" t="s">
        <v>99</v>
      </c>
      <c r="D1473" s="2">
        <v>44839</v>
      </c>
      <c r="E1473" s="2">
        <v>44913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0</v>
      </c>
      <c r="W1473" s="25">
        <v>0</v>
      </c>
      <c r="X1473" s="25">
        <v>0</v>
      </c>
      <c r="Y1473" s="25">
        <v>0</v>
      </c>
      <c r="Z1473" s="25">
        <v>0</v>
      </c>
      <c r="AA1473" s="25">
        <v>-60.390000000000271</v>
      </c>
      <c r="AB1473" s="25">
        <v>0</v>
      </c>
      <c r="AC1473" s="25">
        <v>0</v>
      </c>
      <c r="AD1473" s="25">
        <v>0</v>
      </c>
      <c r="AE1473" s="25">
        <v>-202.90000000000006</v>
      </c>
      <c r="AF1473" s="26">
        <v>-263.29000000000002</v>
      </c>
      <c r="AG1473" s="25">
        <v>0</v>
      </c>
      <c r="AH1473" s="25">
        <v>-43.519999999999996</v>
      </c>
      <c r="AI1473" s="26">
        <v>-306.81</v>
      </c>
    </row>
    <row r="1474" spans="1:35" x14ac:dyDescent="0.2">
      <c r="A1474" s="1">
        <v>66966</v>
      </c>
      <c r="B1474" s="40" t="s">
        <v>231</v>
      </c>
      <c r="C1474" s="1" t="s">
        <v>99</v>
      </c>
      <c r="D1474" s="2">
        <v>42487</v>
      </c>
      <c r="E1474" s="2">
        <v>42619</v>
      </c>
      <c r="F1474" s="25">
        <v>0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0</v>
      </c>
      <c r="T1474" s="25">
        <v>-22.479999999999968</v>
      </c>
      <c r="U1474" s="25">
        <v>-294.0999999999998</v>
      </c>
      <c r="V1474" s="25">
        <v>-13.889999999999873</v>
      </c>
      <c r="W1474" s="25">
        <v>0</v>
      </c>
      <c r="X1474" s="25">
        <v>0</v>
      </c>
      <c r="Y1474" s="25">
        <v>0</v>
      </c>
      <c r="Z1474" s="25">
        <v>0</v>
      </c>
      <c r="AA1474" s="25">
        <v>-22.910000000000018</v>
      </c>
      <c r="AB1474" s="25">
        <v>0</v>
      </c>
      <c r="AC1474" s="25">
        <v>0</v>
      </c>
      <c r="AD1474" s="25">
        <v>-5466.369999999999</v>
      </c>
      <c r="AE1474" s="25">
        <v>-7594.4999999999991</v>
      </c>
      <c r="AF1474" s="26">
        <v>-13414.25</v>
      </c>
      <c r="AG1474" s="25">
        <v>0</v>
      </c>
      <c r="AH1474" s="25">
        <v>-4130.7600000000011</v>
      </c>
      <c r="AI1474" s="26">
        <v>-17545.009999999998</v>
      </c>
    </row>
    <row r="1475" spans="1:35" x14ac:dyDescent="0.2">
      <c r="A1475" s="1">
        <v>69295</v>
      </c>
      <c r="B1475" s="40" t="s">
        <v>231</v>
      </c>
      <c r="C1475" s="1" t="s">
        <v>99</v>
      </c>
      <c r="D1475" s="2">
        <v>43264</v>
      </c>
      <c r="E1475" s="2">
        <v>43326</v>
      </c>
      <c r="F1475" s="25">
        <v>0</v>
      </c>
      <c r="G1475" s="25">
        <v>0</v>
      </c>
      <c r="H1475" s="25">
        <v>0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5">
        <v>0</v>
      </c>
      <c r="U1475" s="25">
        <v>0</v>
      </c>
      <c r="V1475" s="25">
        <v>0</v>
      </c>
      <c r="W1475" s="25">
        <v>0</v>
      </c>
      <c r="X1475" s="25">
        <v>0</v>
      </c>
      <c r="Y1475" s="25">
        <v>0</v>
      </c>
      <c r="Z1475" s="25">
        <v>0</v>
      </c>
      <c r="AA1475" s="25">
        <v>0</v>
      </c>
      <c r="AB1475" s="25">
        <v>0</v>
      </c>
      <c r="AC1475" s="25">
        <v>0</v>
      </c>
      <c r="AD1475" s="25">
        <v>0</v>
      </c>
      <c r="AE1475" s="25">
        <v>0</v>
      </c>
      <c r="AF1475" s="26">
        <v>0</v>
      </c>
      <c r="AG1475" s="25">
        <v>0</v>
      </c>
      <c r="AH1475" s="25">
        <v>0</v>
      </c>
      <c r="AI1475" s="26">
        <v>0</v>
      </c>
    </row>
    <row r="1476" spans="1:35" x14ac:dyDescent="0.2">
      <c r="A1476" s="1">
        <v>64476</v>
      </c>
      <c r="B1476" s="40" t="s">
        <v>231</v>
      </c>
      <c r="C1476" s="1" t="s">
        <v>99</v>
      </c>
      <c r="D1476" s="2">
        <v>41992</v>
      </c>
      <c r="E1476" s="2">
        <v>41996</v>
      </c>
      <c r="F1476" s="25">
        <v>0</v>
      </c>
      <c r="G1476" s="25">
        <v>0</v>
      </c>
      <c r="H1476" s="25">
        <v>0</v>
      </c>
      <c r="I1476" s="25">
        <v>0</v>
      </c>
      <c r="J1476" s="25">
        <v>0</v>
      </c>
      <c r="K1476" s="25">
        <v>0</v>
      </c>
      <c r="L1476" s="25">
        <v>0</v>
      </c>
      <c r="M1476" s="25">
        <v>-5.2799999999999727</v>
      </c>
      <c r="N1476" s="25">
        <v>-47.38</v>
      </c>
      <c r="O1476" s="25">
        <v>0</v>
      </c>
      <c r="P1476" s="25">
        <v>0</v>
      </c>
      <c r="Q1476" s="25">
        <v>0</v>
      </c>
      <c r="R1476" s="25">
        <v>-11.8</v>
      </c>
      <c r="S1476" s="25">
        <v>0</v>
      </c>
      <c r="T1476" s="25">
        <v>-45.34</v>
      </c>
      <c r="U1476" s="25">
        <v>0</v>
      </c>
      <c r="V1476" s="25">
        <v>0</v>
      </c>
      <c r="W1476" s="25">
        <v>0</v>
      </c>
      <c r="X1476" s="25">
        <v>0</v>
      </c>
      <c r="Y1476" s="25">
        <v>0</v>
      </c>
      <c r="Z1476" s="25">
        <v>0</v>
      </c>
      <c r="AA1476" s="25">
        <v>0</v>
      </c>
      <c r="AB1476" s="25">
        <v>0</v>
      </c>
      <c r="AC1476" s="25">
        <v>0</v>
      </c>
      <c r="AD1476" s="25">
        <v>0</v>
      </c>
      <c r="AE1476" s="25">
        <v>0</v>
      </c>
      <c r="AF1476" s="26">
        <v>-109.8</v>
      </c>
      <c r="AG1476" s="25">
        <v>-7.1316500000000005</v>
      </c>
      <c r="AH1476" s="25">
        <v>-48.120000000000005</v>
      </c>
      <c r="AI1476" s="26">
        <v>-165.05</v>
      </c>
    </row>
    <row r="1477" spans="1:35" x14ac:dyDescent="0.2">
      <c r="A1477" s="1">
        <v>74440</v>
      </c>
      <c r="B1477" s="40" t="s">
        <v>231</v>
      </c>
      <c r="C1477" s="1" t="s">
        <v>99</v>
      </c>
      <c r="D1477" s="2">
        <v>44811</v>
      </c>
      <c r="E1477" s="2">
        <v>44913</v>
      </c>
      <c r="F1477" s="25">
        <v>0</v>
      </c>
      <c r="G1477" s="25">
        <v>0</v>
      </c>
      <c r="H1477" s="25">
        <v>0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0</v>
      </c>
      <c r="W1477" s="25">
        <v>0</v>
      </c>
      <c r="X1477" s="25">
        <v>0</v>
      </c>
      <c r="Y1477" s="25">
        <v>0</v>
      </c>
      <c r="Z1477" s="25">
        <v>0</v>
      </c>
      <c r="AA1477" s="25">
        <v>0</v>
      </c>
      <c r="AB1477" s="25">
        <v>0</v>
      </c>
      <c r="AC1477" s="25">
        <v>0</v>
      </c>
      <c r="AD1477" s="25">
        <v>0</v>
      </c>
      <c r="AE1477" s="25">
        <v>0</v>
      </c>
      <c r="AF1477" s="26">
        <v>0</v>
      </c>
      <c r="AG1477" s="25">
        <v>0</v>
      </c>
      <c r="AH1477" s="25">
        <v>0</v>
      </c>
      <c r="AI1477" s="26">
        <v>0</v>
      </c>
    </row>
    <row r="1478" spans="1:35" x14ac:dyDescent="0.2">
      <c r="A1478" s="1">
        <v>65230</v>
      </c>
      <c r="B1478" s="40" t="s">
        <v>231</v>
      </c>
      <c r="C1478" s="1" t="s">
        <v>99</v>
      </c>
      <c r="D1478" s="2">
        <v>42557</v>
      </c>
      <c r="E1478" s="2">
        <v>43851</v>
      </c>
      <c r="F1478" s="25">
        <v>0</v>
      </c>
      <c r="G1478" s="25">
        <v>0</v>
      </c>
      <c r="H1478" s="25">
        <v>0</v>
      </c>
      <c r="I1478" s="25">
        <v>0</v>
      </c>
      <c r="J1478" s="25">
        <v>0</v>
      </c>
      <c r="K1478" s="25">
        <v>0</v>
      </c>
      <c r="L1478" s="25">
        <v>0</v>
      </c>
      <c r="M1478" s="25">
        <v>-1459.5099999999998</v>
      </c>
      <c r="N1478" s="25">
        <v>-1203.1999999999998</v>
      </c>
      <c r="O1478" s="25">
        <v>0</v>
      </c>
      <c r="P1478" s="25">
        <v>-502.06999999999977</v>
      </c>
      <c r="Q1478" s="25">
        <v>-29.63000000000001</v>
      </c>
      <c r="R1478" s="25">
        <v>0</v>
      </c>
      <c r="S1478" s="25">
        <v>0</v>
      </c>
      <c r="T1478" s="25">
        <v>-180.98999999999981</v>
      </c>
      <c r="U1478" s="25">
        <v>-2642.7</v>
      </c>
      <c r="V1478" s="25">
        <v>-3528.5000000000005</v>
      </c>
      <c r="W1478" s="25">
        <v>-2.67</v>
      </c>
      <c r="X1478" s="25">
        <v>-3.92</v>
      </c>
      <c r="Y1478" s="25">
        <v>0</v>
      </c>
      <c r="Z1478" s="25">
        <v>0</v>
      </c>
      <c r="AA1478" s="25">
        <v>-9.42</v>
      </c>
      <c r="AB1478" s="25">
        <v>0</v>
      </c>
      <c r="AC1478" s="25">
        <v>0</v>
      </c>
      <c r="AD1478" s="25">
        <v>0</v>
      </c>
      <c r="AE1478" s="25">
        <v>-9469.3299999999963</v>
      </c>
      <c r="AF1478" s="26">
        <v>-19031.939999999999</v>
      </c>
      <c r="AG1478" s="25">
        <v>0</v>
      </c>
      <c r="AH1478" s="25">
        <v>-6143.1400000000021</v>
      </c>
      <c r="AI1478" s="26">
        <v>-25175.08</v>
      </c>
    </row>
    <row r="1479" spans="1:35" x14ac:dyDescent="0.2">
      <c r="A1479" s="1">
        <v>67832</v>
      </c>
      <c r="B1479" s="40" t="s">
        <v>231</v>
      </c>
      <c r="C1479" s="1" t="s">
        <v>99</v>
      </c>
      <c r="D1479" s="2">
        <v>43047</v>
      </c>
      <c r="E1479" s="2">
        <v>44173</v>
      </c>
      <c r="F1479" s="25">
        <v>0</v>
      </c>
      <c r="G1479" s="25">
        <v>0</v>
      </c>
      <c r="H1479" s="25">
        <v>0</v>
      </c>
      <c r="I1479" s="25">
        <v>0</v>
      </c>
      <c r="J1479" s="25">
        <v>0</v>
      </c>
      <c r="K1479" s="25">
        <v>0</v>
      </c>
      <c r="L1479" s="25">
        <v>0</v>
      </c>
      <c r="M1479" s="25">
        <v>-5.9400000000000546</v>
      </c>
      <c r="N1479" s="25">
        <v>-931.46999999999991</v>
      </c>
      <c r="O1479" s="25">
        <v>-56.670000000000016</v>
      </c>
      <c r="P1479" s="25">
        <v>-453.05999999999995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0</v>
      </c>
      <c r="W1479" s="25">
        <v>0</v>
      </c>
      <c r="X1479" s="25">
        <v>0</v>
      </c>
      <c r="Y1479" s="25">
        <v>0</v>
      </c>
      <c r="Z1479" s="25">
        <v>0</v>
      </c>
      <c r="AA1479" s="25">
        <v>0</v>
      </c>
      <c r="AB1479" s="25">
        <v>0</v>
      </c>
      <c r="AC1479" s="25">
        <v>0</v>
      </c>
      <c r="AD1479" s="25">
        <v>0</v>
      </c>
      <c r="AE1479" s="25">
        <v>-413.77999999999969</v>
      </c>
      <c r="AF1479" s="26">
        <v>-1860.92</v>
      </c>
      <c r="AG1479" s="25">
        <v>0</v>
      </c>
      <c r="AH1479" s="25">
        <v>-647.73000000000013</v>
      </c>
      <c r="AI1479" s="26">
        <v>-2508.65</v>
      </c>
    </row>
    <row r="1480" spans="1:35" x14ac:dyDescent="0.2">
      <c r="A1480" s="1">
        <v>73640</v>
      </c>
      <c r="B1480" s="40" t="s">
        <v>231</v>
      </c>
      <c r="C1480" s="1" t="s">
        <v>99</v>
      </c>
      <c r="D1480" s="2">
        <v>44636</v>
      </c>
      <c r="E1480" s="2">
        <v>44761</v>
      </c>
      <c r="F1480" s="25">
        <v>0</v>
      </c>
      <c r="G1480" s="25">
        <v>0</v>
      </c>
      <c r="H1480" s="25">
        <v>0</v>
      </c>
      <c r="I1480" s="25">
        <v>0</v>
      </c>
      <c r="J1480" s="25">
        <v>0</v>
      </c>
      <c r="K1480" s="25">
        <v>0</v>
      </c>
      <c r="L1480" s="25">
        <v>0</v>
      </c>
      <c r="M1480" s="25">
        <v>0</v>
      </c>
      <c r="N1480" s="25">
        <v>-44.919999999999987</v>
      </c>
      <c r="O1480" s="25">
        <v>0</v>
      </c>
      <c r="P1480" s="25">
        <v>0</v>
      </c>
      <c r="Q1480" s="25">
        <v>-0.24</v>
      </c>
      <c r="R1480" s="25">
        <v>-10.649999999999999</v>
      </c>
      <c r="S1480" s="25">
        <v>0</v>
      </c>
      <c r="T1480" s="25">
        <v>0</v>
      </c>
      <c r="U1480" s="25">
        <v>0</v>
      </c>
      <c r="V1480" s="25">
        <v>0</v>
      </c>
      <c r="W1480" s="25">
        <v>0</v>
      </c>
      <c r="X1480" s="25">
        <v>0</v>
      </c>
      <c r="Y1480" s="25">
        <v>0</v>
      </c>
      <c r="Z1480" s="25">
        <v>0</v>
      </c>
      <c r="AA1480" s="25">
        <v>0</v>
      </c>
      <c r="AB1480" s="25">
        <v>0</v>
      </c>
      <c r="AC1480" s="25">
        <v>0</v>
      </c>
      <c r="AD1480" s="25">
        <v>0</v>
      </c>
      <c r="AE1480" s="25">
        <v>-113.59999999999997</v>
      </c>
      <c r="AF1480" s="26">
        <v>-169.41</v>
      </c>
      <c r="AG1480" s="25">
        <v>0</v>
      </c>
      <c r="AH1480" s="25">
        <v>-31.980000000000004</v>
      </c>
      <c r="AI1480" s="26">
        <v>-201.39</v>
      </c>
    </row>
    <row r="1481" spans="1:35" x14ac:dyDescent="0.2">
      <c r="A1481" s="1">
        <v>73659</v>
      </c>
      <c r="B1481" s="40" t="s">
        <v>231</v>
      </c>
      <c r="C1481" s="1" t="s">
        <v>99</v>
      </c>
      <c r="D1481" s="2">
        <v>44622</v>
      </c>
      <c r="E1481" s="2">
        <v>44913</v>
      </c>
      <c r="F1481" s="25">
        <v>0</v>
      </c>
      <c r="G1481" s="25">
        <v>0</v>
      </c>
      <c r="H1481" s="25">
        <v>0</v>
      </c>
      <c r="I1481" s="25">
        <v>0</v>
      </c>
      <c r="J1481" s="25">
        <v>0</v>
      </c>
      <c r="K1481" s="25">
        <v>0</v>
      </c>
      <c r="L1481" s="25">
        <v>0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0</v>
      </c>
      <c r="W1481" s="25">
        <v>0</v>
      </c>
      <c r="X1481" s="25">
        <v>0</v>
      </c>
      <c r="Y1481" s="25">
        <v>0</v>
      </c>
      <c r="Z1481" s="25">
        <v>0</v>
      </c>
      <c r="AA1481" s="25">
        <v>0</v>
      </c>
      <c r="AB1481" s="25">
        <v>0</v>
      </c>
      <c r="AC1481" s="25">
        <v>0</v>
      </c>
      <c r="AD1481" s="25">
        <v>0</v>
      </c>
      <c r="AE1481" s="25">
        <v>0</v>
      </c>
      <c r="AF1481" s="26">
        <v>0</v>
      </c>
      <c r="AG1481" s="25">
        <v>0</v>
      </c>
      <c r="AH1481" s="25">
        <v>0</v>
      </c>
      <c r="AI1481" s="26">
        <v>0</v>
      </c>
    </row>
    <row r="1482" spans="1:35" x14ac:dyDescent="0.2">
      <c r="A1482" s="1">
        <v>67168</v>
      </c>
      <c r="B1482" s="40" t="s">
        <v>231</v>
      </c>
      <c r="C1482" s="1" t="s">
        <v>99</v>
      </c>
      <c r="D1482" s="2">
        <v>42564</v>
      </c>
      <c r="E1482" s="2">
        <v>42676</v>
      </c>
      <c r="F1482" s="25">
        <v>0</v>
      </c>
      <c r="G1482" s="25">
        <v>0</v>
      </c>
      <c r="H1482" s="25">
        <v>0</v>
      </c>
      <c r="I1482" s="25">
        <v>0</v>
      </c>
      <c r="J1482" s="25">
        <v>0</v>
      </c>
      <c r="K1482" s="25">
        <v>0</v>
      </c>
      <c r="L1482" s="25">
        <v>0</v>
      </c>
      <c r="M1482" s="25">
        <v>0</v>
      </c>
      <c r="N1482" s="25">
        <v>-214.77999999999992</v>
      </c>
      <c r="O1482" s="25">
        <v>0</v>
      </c>
      <c r="P1482" s="25">
        <v>0</v>
      </c>
      <c r="Q1482" s="25">
        <v>0</v>
      </c>
      <c r="R1482" s="25">
        <v>-6.18</v>
      </c>
      <c r="S1482" s="25">
        <v>0</v>
      </c>
      <c r="T1482" s="25">
        <v>0</v>
      </c>
      <c r="U1482" s="25">
        <v>-32.739999999999981</v>
      </c>
      <c r="V1482" s="25">
        <v>0</v>
      </c>
      <c r="W1482" s="25">
        <v>0</v>
      </c>
      <c r="X1482" s="25">
        <v>0</v>
      </c>
      <c r="Y1482" s="25">
        <v>0</v>
      </c>
      <c r="Z1482" s="25">
        <v>-67.589999999999876</v>
      </c>
      <c r="AA1482" s="25">
        <v>0</v>
      </c>
      <c r="AB1482" s="25">
        <v>0</v>
      </c>
      <c r="AC1482" s="25">
        <v>0</v>
      </c>
      <c r="AD1482" s="25">
        <v>0</v>
      </c>
      <c r="AE1482" s="25">
        <v>-3348.6699999999987</v>
      </c>
      <c r="AF1482" s="26">
        <v>-3669.96</v>
      </c>
      <c r="AG1482" s="25">
        <v>0</v>
      </c>
      <c r="AH1482" s="25">
        <v>-908.56</v>
      </c>
      <c r="AI1482" s="26">
        <v>-4578.5200000000004</v>
      </c>
    </row>
    <row r="1483" spans="1:35" x14ac:dyDescent="0.2">
      <c r="A1483" s="1">
        <v>67839</v>
      </c>
      <c r="B1483" s="40" t="s">
        <v>231</v>
      </c>
      <c r="C1483" s="1" t="s">
        <v>99</v>
      </c>
      <c r="D1483" s="2">
        <v>42767</v>
      </c>
      <c r="E1483" s="2">
        <v>43494</v>
      </c>
      <c r="F1483" s="25">
        <v>0</v>
      </c>
      <c r="G1483" s="25">
        <v>0</v>
      </c>
      <c r="H1483" s="25">
        <v>0</v>
      </c>
      <c r="I1483" s="25">
        <v>0</v>
      </c>
      <c r="J1483" s="25">
        <v>0</v>
      </c>
      <c r="K1483" s="25">
        <v>0</v>
      </c>
      <c r="L1483" s="25">
        <v>0</v>
      </c>
      <c r="M1483" s="25">
        <v>0</v>
      </c>
      <c r="N1483" s="25">
        <v>0</v>
      </c>
      <c r="O1483" s="25">
        <v>0</v>
      </c>
      <c r="P1483" s="25">
        <v>0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0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0</v>
      </c>
      <c r="AC1483" s="25">
        <v>0</v>
      </c>
      <c r="AD1483" s="25">
        <v>0</v>
      </c>
      <c r="AE1483" s="25">
        <v>0</v>
      </c>
      <c r="AF1483" s="26">
        <v>0</v>
      </c>
      <c r="AG1483" s="25">
        <v>0</v>
      </c>
      <c r="AH1483" s="25">
        <v>0</v>
      </c>
      <c r="AI1483" s="26">
        <v>0</v>
      </c>
    </row>
    <row r="1484" spans="1:35" x14ac:dyDescent="0.2">
      <c r="A1484" s="1">
        <v>61398</v>
      </c>
      <c r="B1484" s="40" t="s">
        <v>231</v>
      </c>
      <c r="C1484" s="1" t="s">
        <v>99</v>
      </c>
      <c r="D1484" s="2">
        <v>42039</v>
      </c>
      <c r="E1484" s="2">
        <v>42095</v>
      </c>
      <c r="F1484" s="25">
        <v>0</v>
      </c>
      <c r="G1484" s="25">
        <v>0</v>
      </c>
      <c r="H1484" s="25">
        <v>0</v>
      </c>
      <c r="I1484" s="25">
        <v>0</v>
      </c>
      <c r="J1484" s="25">
        <v>-3.999999999996362E-2</v>
      </c>
      <c r="K1484" s="25">
        <v>0</v>
      </c>
      <c r="L1484" s="25">
        <v>0</v>
      </c>
      <c r="M1484" s="25">
        <v>-3.999999999996362E-2</v>
      </c>
      <c r="N1484" s="25">
        <v>-450.66</v>
      </c>
      <c r="O1484" s="25">
        <v>0</v>
      </c>
      <c r="P1484" s="25">
        <v>0</v>
      </c>
      <c r="Q1484" s="25">
        <v>0</v>
      </c>
      <c r="R1484" s="25">
        <v>0</v>
      </c>
      <c r="S1484" s="25">
        <v>0</v>
      </c>
      <c r="T1484" s="25">
        <v>0</v>
      </c>
      <c r="U1484" s="25">
        <v>0</v>
      </c>
      <c r="V1484" s="25">
        <v>0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-52.570000000000221</v>
      </c>
      <c r="AF1484" s="26">
        <v>-503.31</v>
      </c>
      <c r="AG1484" s="25">
        <v>0</v>
      </c>
      <c r="AH1484" s="25">
        <v>-284.17999999999995</v>
      </c>
      <c r="AI1484" s="26">
        <v>-787.49</v>
      </c>
    </row>
    <row r="1485" spans="1:35" x14ac:dyDescent="0.2">
      <c r="A1485" s="1">
        <v>67193</v>
      </c>
      <c r="B1485" s="40" t="s">
        <v>231</v>
      </c>
      <c r="C1485" s="1" t="s">
        <v>99</v>
      </c>
      <c r="D1485" s="2">
        <v>42592</v>
      </c>
      <c r="E1485" s="2">
        <v>43213</v>
      </c>
      <c r="F1485" s="25">
        <v>0</v>
      </c>
      <c r="G1485" s="25">
        <v>0</v>
      </c>
      <c r="H1485" s="25">
        <v>0</v>
      </c>
      <c r="I1485" s="25">
        <v>0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0</v>
      </c>
      <c r="P1485" s="25">
        <v>0</v>
      </c>
      <c r="Q1485" s="25">
        <v>0</v>
      </c>
      <c r="R1485" s="25">
        <v>0</v>
      </c>
      <c r="S1485" s="25">
        <v>0</v>
      </c>
      <c r="T1485" s="25">
        <v>0</v>
      </c>
      <c r="U1485" s="25">
        <v>0</v>
      </c>
      <c r="V1485" s="25">
        <v>0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  <c r="AF1485" s="26">
        <v>0</v>
      </c>
      <c r="AG1485" s="25">
        <v>0</v>
      </c>
      <c r="AH1485" s="25">
        <v>0</v>
      </c>
      <c r="AI1485" s="26">
        <v>0</v>
      </c>
    </row>
    <row r="1486" spans="1:35" x14ac:dyDescent="0.2">
      <c r="A1486" s="1">
        <v>74445</v>
      </c>
      <c r="B1486" s="40" t="s">
        <v>231</v>
      </c>
      <c r="C1486" s="1" t="s">
        <v>99</v>
      </c>
      <c r="D1486" s="2">
        <v>44804</v>
      </c>
      <c r="E1486" s="2">
        <v>44846</v>
      </c>
      <c r="F1486" s="25">
        <v>0</v>
      </c>
      <c r="G1486" s="25">
        <v>0</v>
      </c>
      <c r="H1486" s="25">
        <v>0</v>
      </c>
      <c r="I1486" s="25">
        <v>0</v>
      </c>
      <c r="J1486" s="25">
        <v>0</v>
      </c>
      <c r="K1486" s="25">
        <v>0</v>
      </c>
      <c r="L1486" s="25">
        <v>0</v>
      </c>
      <c r="M1486" s="25">
        <v>0</v>
      </c>
      <c r="N1486" s="25">
        <v>0</v>
      </c>
      <c r="O1486" s="25">
        <v>0</v>
      </c>
      <c r="P1486" s="25">
        <v>0</v>
      </c>
      <c r="Q1486" s="25">
        <v>0</v>
      </c>
      <c r="R1486" s="25">
        <v>0</v>
      </c>
      <c r="S1486" s="25">
        <v>0</v>
      </c>
      <c r="T1486" s="25">
        <v>0</v>
      </c>
      <c r="U1486" s="25">
        <v>0</v>
      </c>
      <c r="V1486" s="25">
        <v>0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0</v>
      </c>
      <c r="AE1486" s="25">
        <v>0</v>
      </c>
      <c r="AF1486" s="26">
        <v>0</v>
      </c>
      <c r="AG1486" s="25">
        <v>0</v>
      </c>
      <c r="AH1486" s="25">
        <v>0</v>
      </c>
      <c r="AI1486" s="26">
        <v>0</v>
      </c>
    </row>
    <row r="1487" spans="1:35" x14ac:dyDescent="0.2">
      <c r="A1487" s="1">
        <v>64576</v>
      </c>
      <c r="B1487" s="40" t="s">
        <v>231</v>
      </c>
      <c r="C1487" s="1" t="s">
        <v>99</v>
      </c>
      <c r="D1487" s="2">
        <v>41992</v>
      </c>
      <c r="E1487" s="2">
        <v>42101</v>
      </c>
      <c r="F1487" s="25">
        <v>0</v>
      </c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0</v>
      </c>
      <c r="P1487" s="25">
        <v>0</v>
      </c>
      <c r="Q1487" s="25">
        <v>-39.830000000000069</v>
      </c>
      <c r="R1487" s="25">
        <v>-11.8</v>
      </c>
      <c r="S1487" s="25">
        <v>0</v>
      </c>
      <c r="T1487" s="25">
        <v>0</v>
      </c>
      <c r="U1487" s="25">
        <v>-147.74999999999963</v>
      </c>
      <c r="V1487" s="25">
        <v>-851.71000000000015</v>
      </c>
      <c r="W1487" s="25">
        <v>0</v>
      </c>
      <c r="X1487" s="25">
        <v>-3.73</v>
      </c>
      <c r="Y1487" s="25">
        <v>0</v>
      </c>
      <c r="Z1487" s="25">
        <v>-91.91</v>
      </c>
      <c r="AA1487" s="25">
        <v>0</v>
      </c>
      <c r="AB1487" s="25">
        <v>0</v>
      </c>
      <c r="AC1487" s="25">
        <v>0</v>
      </c>
      <c r="AD1487" s="25">
        <v>0</v>
      </c>
      <c r="AE1487" s="25">
        <v>-2849.55</v>
      </c>
      <c r="AF1487" s="26">
        <v>-3996.28</v>
      </c>
      <c r="AG1487" s="25">
        <v>-120.67000000000002</v>
      </c>
      <c r="AH1487" s="25">
        <v>-1480.2600000000002</v>
      </c>
      <c r="AI1487" s="26">
        <v>-5597.21</v>
      </c>
    </row>
    <row r="1488" spans="1:35" x14ac:dyDescent="0.2">
      <c r="A1488" s="1">
        <v>66974</v>
      </c>
      <c r="B1488" s="40" t="s">
        <v>231</v>
      </c>
      <c r="C1488" s="1" t="s">
        <v>99</v>
      </c>
      <c r="D1488" s="2">
        <v>42508</v>
      </c>
      <c r="E1488" s="2">
        <v>43426</v>
      </c>
      <c r="F1488" s="25">
        <v>-6.9100000000000819</v>
      </c>
      <c r="G1488" s="25">
        <v>-1.5</v>
      </c>
      <c r="H1488" s="25">
        <v>0</v>
      </c>
      <c r="I1488" s="25">
        <v>0</v>
      </c>
      <c r="J1488" s="25">
        <v>0</v>
      </c>
      <c r="K1488" s="25">
        <v>0</v>
      </c>
      <c r="L1488" s="25">
        <v>0</v>
      </c>
      <c r="M1488" s="25">
        <v>-507.97000000000048</v>
      </c>
      <c r="N1488" s="25">
        <v>-1338.0499999999997</v>
      </c>
      <c r="O1488" s="25">
        <v>0</v>
      </c>
      <c r="P1488" s="25">
        <v>-103.16999999999999</v>
      </c>
      <c r="Q1488" s="25">
        <v>-76.599999999999994</v>
      </c>
      <c r="R1488" s="25">
        <v>-33.239999999999995</v>
      </c>
      <c r="S1488" s="25">
        <v>-111.6999999999999</v>
      </c>
      <c r="T1488" s="25">
        <v>-280.0800000000001</v>
      </c>
      <c r="U1488" s="25">
        <v>-4723.9100000000017</v>
      </c>
      <c r="V1488" s="25">
        <v>-4076.92</v>
      </c>
      <c r="W1488" s="25">
        <v>-5.0999999999999996</v>
      </c>
      <c r="X1488" s="25">
        <v>-8.1</v>
      </c>
      <c r="Y1488" s="25">
        <v>0</v>
      </c>
      <c r="Z1488" s="25">
        <v>-332.08</v>
      </c>
      <c r="AA1488" s="25">
        <v>-254.28</v>
      </c>
      <c r="AB1488" s="25">
        <v>-1603.0099999999998</v>
      </c>
      <c r="AC1488" s="25">
        <v>0</v>
      </c>
      <c r="AD1488" s="25">
        <v>0</v>
      </c>
      <c r="AE1488" s="25">
        <v>-39125.06</v>
      </c>
      <c r="AF1488" s="26">
        <v>-52587.68</v>
      </c>
      <c r="AG1488" s="25">
        <v>-963.80000000000007</v>
      </c>
      <c r="AH1488" s="25">
        <v>-17687.88</v>
      </c>
      <c r="AI1488" s="26">
        <v>-71239.360000000001</v>
      </c>
    </row>
    <row r="1489" spans="1:35" x14ac:dyDescent="0.2">
      <c r="A1489" s="1">
        <v>67232</v>
      </c>
      <c r="B1489" s="40" t="s">
        <v>231</v>
      </c>
      <c r="C1489" s="1" t="s">
        <v>99</v>
      </c>
      <c r="D1489" s="2">
        <v>42578</v>
      </c>
      <c r="E1489" s="2">
        <v>42683</v>
      </c>
      <c r="F1489" s="25">
        <v>0</v>
      </c>
      <c r="G1489" s="25">
        <v>0</v>
      </c>
      <c r="H1489" s="25">
        <v>0</v>
      </c>
      <c r="I1489" s="25">
        <v>0</v>
      </c>
      <c r="J1489" s="25">
        <v>0</v>
      </c>
      <c r="K1489" s="25">
        <v>0</v>
      </c>
      <c r="L1489" s="25">
        <v>0</v>
      </c>
      <c r="M1489" s="25">
        <v>0</v>
      </c>
      <c r="N1489" s="25">
        <v>-164.7799999999998</v>
      </c>
      <c r="O1489" s="25">
        <v>0</v>
      </c>
      <c r="P1489" s="25">
        <v>0</v>
      </c>
      <c r="Q1489" s="25">
        <v>0</v>
      </c>
      <c r="R1489" s="25">
        <v>0</v>
      </c>
      <c r="S1489" s="25">
        <v>-6.18</v>
      </c>
      <c r="T1489" s="25">
        <v>0</v>
      </c>
      <c r="U1489" s="25">
        <v>-0.30000000000003979</v>
      </c>
      <c r="V1489" s="25">
        <v>0</v>
      </c>
      <c r="W1489" s="25">
        <v>0</v>
      </c>
      <c r="X1489" s="25">
        <v>0</v>
      </c>
      <c r="Y1489" s="25">
        <v>0</v>
      </c>
      <c r="Z1489" s="25">
        <v>0</v>
      </c>
      <c r="AA1489" s="25">
        <v>0</v>
      </c>
      <c r="AB1489" s="25">
        <v>-31.020000000000067</v>
      </c>
      <c r="AC1489" s="25">
        <v>0</v>
      </c>
      <c r="AD1489" s="25">
        <v>0</v>
      </c>
      <c r="AE1489" s="25">
        <v>-3598.6</v>
      </c>
      <c r="AF1489" s="26">
        <v>-3800.88</v>
      </c>
      <c r="AG1489" s="25">
        <v>0</v>
      </c>
      <c r="AH1489" s="25">
        <v>-992.09999999999991</v>
      </c>
      <c r="AI1489" s="26">
        <v>-4792.9799999999996</v>
      </c>
    </row>
    <row r="1490" spans="1:35" x14ac:dyDescent="0.2">
      <c r="A1490" s="1">
        <v>73239</v>
      </c>
      <c r="B1490" s="40" t="s">
        <v>231</v>
      </c>
      <c r="C1490" s="1" t="s">
        <v>99</v>
      </c>
      <c r="D1490" s="2">
        <v>44550</v>
      </c>
      <c r="E1490" s="2">
        <v>44913</v>
      </c>
      <c r="F1490" s="25">
        <v>0</v>
      </c>
      <c r="G1490" s="25">
        <v>0</v>
      </c>
      <c r="H1490" s="25">
        <v>0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0</v>
      </c>
      <c r="V1490" s="25">
        <v>0</v>
      </c>
      <c r="W1490" s="25">
        <v>0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-60.800000000000296</v>
      </c>
      <c r="AF1490" s="26">
        <v>-60.8</v>
      </c>
      <c r="AG1490" s="25">
        <v>0</v>
      </c>
      <c r="AH1490" s="25">
        <v>-12.530000000000001</v>
      </c>
      <c r="AI1490" s="26">
        <v>-73.33</v>
      </c>
    </row>
    <row r="1491" spans="1:35" x14ac:dyDescent="0.2">
      <c r="A1491" s="1">
        <v>74519</v>
      </c>
      <c r="B1491" s="40" t="s">
        <v>231</v>
      </c>
      <c r="C1491" s="1" t="s">
        <v>99</v>
      </c>
      <c r="D1491" s="2">
        <v>44818</v>
      </c>
      <c r="E1491" s="2">
        <v>44869</v>
      </c>
      <c r="F1491" s="25">
        <v>0</v>
      </c>
      <c r="G1491" s="25">
        <v>0</v>
      </c>
      <c r="H1491" s="25">
        <v>0</v>
      </c>
      <c r="I1491" s="25">
        <v>0</v>
      </c>
      <c r="J1491" s="25">
        <v>0</v>
      </c>
      <c r="K1491" s="25">
        <v>0</v>
      </c>
      <c r="L1491" s="25">
        <v>0</v>
      </c>
      <c r="M1491" s="25">
        <v>0</v>
      </c>
      <c r="N1491" s="25">
        <v>0</v>
      </c>
      <c r="O1491" s="25">
        <v>0</v>
      </c>
      <c r="P1491" s="25">
        <v>0</v>
      </c>
      <c r="Q1491" s="25">
        <v>0</v>
      </c>
      <c r="R1491" s="25">
        <v>0</v>
      </c>
      <c r="S1491" s="25">
        <v>0</v>
      </c>
      <c r="T1491" s="25">
        <v>0</v>
      </c>
      <c r="U1491" s="25">
        <v>0</v>
      </c>
      <c r="V1491" s="25">
        <v>0</v>
      </c>
      <c r="W1491" s="25">
        <v>0</v>
      </c>
      <c r="X1491" s="25">
        <v>0</v>
      </c>
      <c r="Y1491" s="25">
        <v>0</v>
      </c>
      <c r="Z1491" s="25">
        <v>0</v>
      </c>
      <c r="AA1491" s="25">
        <v>0</v>
      </c>
      <c r="AB1491" s="25">
        <v>0</v>
      </c>
      <c r="AC1491" s="25">
        <v>0</v>
      </c>
      <c r="AD1491" s="25">
        <v>0</v>
      </c>
      <c r="AE1491" s="25">
        <v>0</v>
      </c>
      <c r="AF1491" s="26">
        <v>0</v>
      </c>
      <c r="AG1491" s="25">
        <v>0</v>
      </c>
      <c r="AH1491" s="25">
        <v>0</v>
      </c>
      <c r="AI1491" s="26">
        <v>0</v>
      </c>
    </row>
    <row r="1492" spans="1:35" x14ac:dyDescent="0.2">
      <c r="A1492" s="1">
        <v>71404</v>
      </c>
      <c r="B1492" s="40" t="s">
        <v>231</v>
      </c>
      <c r="C1492" s="1" t="s">
        <v>99</v>
      </c>
      <c r="D1492" s="2">
        <v>44118</v>
      </c>
      <c r="E1492" s="2">
        <v>44313</v>
      </c>
      <c r="F1492" s="25">
        <v>0</v>
      </c>
      <c r="G1492" s="25">
        <v>0</v>
      </c>
      <c r="H1492" s="25">
        <v>0</v>
      </c>
      <c r="I1492" s="25">
        <v>0</v>
      </c>
      <c r="J1492" s="25">
        <v>0</v>
      </c>
      <c r="K1492" s="25">
        <v>0</v>
      </c>
      <c r="L1492" s="25">
        <v>0</v>
      </c>
      <c r="M1492" s="25">
        <v>0</v>
      </c>
      <c r="N1492" s="25">
        <v>-186.13999999999982</v>
      </c>
      <c r="O1492" s="25">
        <v>0</v>
      </c>
      <c r="P1492" s="25">
        <v>0</v>
      </c>
      <c r="Q1492" s="25">
        <v>0</v>
      </c>
      <c r="R1492" s="25">
        <v>0</v>
      </c>
      <c r="S1492" s="25">
        <v>0</v>
      </c>
      <c r="T1492" s="25">
        <v>0</v>
      </c>
      <c r="U1492" s="25">
        <v>0</v>
      </c>
      <c r="V1492" s="25">
        <v>-219.27999999999997</v>
      </c>
      <c r="W1492" s="25">
        <v>0</v>
      </c>
      <c r="X1492" s="25">
        <v>0</v>
      </c>
      <c r="Y1492" s="25">
        <v>0</v>
      </c>
      <c r="Z1492" s="25">
        <v>0</v>
      </c>
      <c r="AA1492" s="25">
        <v>0</v>
      </c>
      <c r="AB1492" s="25">
        <v>0</v>
      </c>
      <c r="AC1492" s="25">
        <v>0</v>
      </c>
      <c r="AD1492" s="25">
        <v>0</v>
      </c>
      <c r="AE1492" s="25">
        <v>-61.47</v>
      </c>
      <c r="AF1492" s="26">
        <v>-466.89</v>
      </c>
      <c r="AG1492" s="25">
        <v>0</v>
      </c>
      <c r="AH1492" s="25">
        <v>-114.30999999999999</v>
      </c>
      <c r="AI1492" s="26">
        <v>-581.20000000000005</v>
      </c>
    </row>
    <row r="1493" spans="1:35" x14ac:dyDescent="0.2">
      <c r="A1493" s="1">
        <v>69545</v>
      </c>
      <c r="B1493" s="40" t="s">
        <v>231</v>
      </c>
      <c r="C1493" s="1" t="s">
        <v>99</v>
      </c>
      <c r="D1493" s="2">
        <v>43341</v>
      </c>
      <c r="E1493" s="2">
        <v>44839</v>
      </c>
      <c r="F1493" s="25">
        <v>-165.06000000000006</v>
      </c>
      <c r="G1493" s="25">
        <v>-4.5</v>
      </c>
      <c r="H1493" s="25">
        <v>0</v>
      </c>
      <c r="I1493" s="25">
        <v>0</v>
      </c>
      <c r="J1493" s="25">
        <v>0</v>
      </c>
      <c r="K1493" s="25">
        <v>0</v>
      </c>
      <c r="L1493" s="25">
        <v>0</v>
      </c>
      <c r="M1493" s="25">
        <v>0</v>
      </c>
      <c r="N1493" s="25">
        <v>-943.33</v>
      </c>
      <c r="O1493" s="25">
        <v>-99.200000000000045</v>
      </c>
      <c r="P1493" s="25">
        <v>-234.91000000000014</v>
      </c>
      <c r="Q1493" s="25">
        <v>-38.9</v>
      </c>
      <c r="R1493" s="25">
        <v>-40.92</v>
      </c>
      <c r="S1493" s="25">
        <v>-31.64</v>
      </c>
      <c r="T1493" s="25">
        <v>-114.07</v>
      </c>
      <c r="U1493" s="25">
        <v>-552.47</v>
      </c>
      <c r="V1493" s="25">
        <v>0</v>
      </c>
      <c r="W1493" s="25">
        <v>0</v>
      </c>
      <c r="X1493" s="25">
        <v>0</v>
      </c>
      <c r="Y1493" s="25">
        <v>0</v>
      </c>
      <c r="Z1493" s="25">
        <v>0</v>
      </c>
      <c r="AA1493" s="25">
        <v>-52.33</v>
      </c>
      <c r="AB1493" s="25">
        <v>-1053.0600000000002</v>
      </c>
      <c r="AC1493" s="25">
        <v>0</v>
      </c>
      <c r="AD1493" s="25">
        <v>0</v>
      </c>
      <c r="AE1493" s="25">
        <v>0</v>
      </c>
      <c r="AF1493" s="26">
        <v>-3330.39</v>
      </c>
      <c r="AG1493" s="25">
        <v>0</v>
      </c>
      <c r="AH1493" s="25">
        <v>-410.49999999999915</v>
      </c>
      <c r="AI1493" s="26">
        <v>-3740.89</v>
      </c>
    </row>
    <row r="1494" spans="1:35" x14ac:dyDescent="0.2">
      <c r="A1494" s="1" t="s">
        <v>191</v>
      </c>
      <c r="B1494" s="40" t="s">
        <v>231</v>
      </c>
      <c r="C1494" s="1" t="s">
        <v>99</v>
      </c>
      <c r="D1494" s="2">
        <v>42053</v>
      </c>
      <c r="E1494" s="2">
        <v>44215</v>
      </c>
      <c r="F1494" s="25">
        <v>-103</v>
      </c>
      <c r="G1494" s="25">
        <v>-1.5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-466.94999999999993</v>
      </c>
      <c r="N1494" s="25">
        <v>-2761.5099999999961</v>
      </c>
      <c r="O1494" s="25">
        <v>0</v>
      </c>
      <c r="P1494" s="25">
        <v>-253.31000000000012</v>
      </c>
      <c r="Q1494" s="25">
        <v>-55.06</v>
      </c>
      <c r="R1494" s="25">
        <v>0</v>
      </c>
      <c r="S1494" s="25">
        <v>-99.75</v>
      </c>
      <c r="T1494" s="25">
        <v>-110.16999999999999</v>
      </c>
      <c r="U1494" s="25">
        <v>-3005.27</v>
      </c>
      <c r="V1494" s="25">
        <v>-3765.6000000000004</v>
      </c>
      <c r="W1494" s="25">
        <v>-7.5600000000000005</v>
      </c>
      <c r="X1494" s="25">
        <v>-3.82</v>
      </c>
      <c r="Y1494" s="25">
        <v>0</v>
      </c>
      <c r="Z1494" s="25">
        <v>-0.28999999999996362</v>
      </c>
      <c r="AA1494" s="25">
        <v>-1593.0100000000004</v>
      </c>
      <c r="AB1494" s="25">
        <v>-1127.5800000000002</v>
      </c>
      <c r="AC1494" s="25">
        <v>0</v>
      </c>
      <c r="AD1494" s="25">
        <v>-11626.289999999999</v>
      </c>
      <c r="AE1494" s="25">
        <v>-82569.200000000055</v>
      </c>
      <c r="AF1494" s="26">
        <v>-107549.87</v>
      </c>
      <c r="AG1494" s="25">
        <v>0</v>
      </c>
      <c r="AH1494" s="25">
        <v>-22399.480000000003</v>
      </c>
      <c r="AI1494" s="26">
        <v>-129949.35</v>
      </c>
    </row>
    <row r="1495" spans="1:35" x14ac:dyDescent="0.2">
      <c r="A1495" s="1">
        <v>68270</v>
      </c>
      <c r="B1495" s="40" t="s">
        <v>231</v>
      </c>
      <c r="C1495" s="1" t="s">
        <v>99</v>
      </c>
      <c r="D1495" s="2">
        <v>42928</v>
      </c>
      <c r="E1495" s="2">
        <v>43657</v>
      </c>
      <c r="F1495" s="25">
        <v>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-56.240000000000066</v>
      </c>
      <c r="N1495" s="25">
        <v>-1224.95</v>
      </c>
      <c r="O1495" s="25">
        <v>0</v>
      </c>
      <c r="P1495" s="25">
        <v>-573.4100000000002</v>
      </c>
      <c r="Q1495" s="25">
        <v>-36.54</v>
      </c>
      <c r="R1495" s="25">
        <v>-76.309999999999945</v>
      </c>
      <c r="S1495" s="25">
        <v>-10.79</v>
      </c>
      <c r="T1495" s="25">
        <v>-672.67000000000087</v>
      </c>
      <c r="U1495" s="25">
        <v>-2872.849999999999</v>
      </c>
      <c r="V1495" s="25">
        <v>-3636.7999999999997</v>
      </c>
      <c r="W1495" s="25">
        <v>-5.34</v>
      </c>
      <c r="X1495" s="25">
        <v>0</v>
      </c>
      <c r="Y1495" s="25">
        <v>0</v>
      </c>
      <c r="Z1495" s="25">
        <v>-430.61000000000018</v>
      </c>
      <c r="AA1495" s="25">
        <v>-448.19000000000005</v>
      </c>
      <c r="AB1495" s="25">
        <v>0</v>
      </c>
      <c r="AC1495" s="25">
        <v>0</v>
      </c>
      <c r="AD1495" s="25">
        <v>0</v>
      </c>
      <c r="AE1495" s="25">
        <v>-31964.210000000006</v>
      </c>
      <c r="AF1495" s="26">
        <v>-42008.91</v>
      </c>
      <c r="AG1495" s="25">
        <v>-913.49000000000024</v>
      </c>
      <c r="AH1495" s="25">
        <v>-11149.91</v>
      </c>
      <c r="AI1495" s="26">
        <v>-54072.31</v>
      </c>
    </row>
    <row r="1496" spans="1:35" x14ac:dyDescent="0.2">
      <c r="A1496" s="1">
        <v>64259</v>
      </c>
      <c r="B1496" s="40" t="s">
        <v>231</v>
      </c>
      <c r="C1496" s="1" t="s">
        <v>99</v>
      </c>
      <c r="D1496" s="2">
        <v>41992</v>
      </c>
      <c r="E1496" s="2">
        <v>42661</v>
      </c>
      <c r="F1496" s="25">
        <v>0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-193.73999999999998</v>
      </c>
      <c r="N1496" s="25">
        <v>-1379.87</v>
      </c>
      <c r="O1496" s="25">
        <v>0</v>
      </c>
      <c r="P1496" s="25">
        <v>-207.27000000000015</v>
      </c>
      <c r="Q1496" s="25">
        <v>-1430.8999999999994</v>
      </c>
      <c r="R1496" s="25">
        <v>-177.50999999999985</v>
      </c>
      <c r="S1496" s="25">
        <v>-21.560000000000002</v>
      </c>
      <c r="T1496" s="25">
        <v>-526.66000000000008</v>
      </c>
      <c r="U1496" s="25">
        <v>-4025.77</v>
      </c>
      <c r="V1496" s="25">
        <v>-2471.8599999999997</v>
      </c>
      <c r="W1496" s="25">
        <v>0</v>
      </c>
      <c r="X1496" s="25">
        <v>0</v>
      </c>
      <c r="Y1496" s="25">
        <v>0</v>
      </c>
      <c r="Z1496" s="25">
        <v>0</v>
      </c>
      <c r="AA1496" s="25">
        <v>-487.38000000000005</v>
      </c>
      <c r="AB1496" s="25">
        <v>-181.94</v>
      </c>
      <c r="AC1496" s="25">
        <v>0</v>
      </c>
      <c r="AD1496" s="25">
        <v>-1571.4</v>
      </c>
      <c r="AE1496" s="25">
        <v>-43365.94999999999</v>
      </c>
      <c r="AF1496" s="26">
        <v>-56041.81</v>
      </c>
      <c r="AG1496" s="25">
        <v>-887.55000000000018</v>
      </c>
      <c r="AH1496" s="25">
        <v>-17828.760000000006</v>
      </c>
      <c r="AI1496" s="26">
        <v>-74758.12</v>
      </c>
    </row>
    <row r="1497" spans="1:35" x14ac:dyDescent="0.2">
      <c r="A1497" s="1">
        <v>72892</v>
      </c>
      <c r="B1497" s="40" t="s">
        <v>231</v>
      </c>
      <c r="C1497" s="1" t="s">
        <v>99</v>
      </c>
      <c r="D1497" s="2">
        <v>44475</v>
      </c>
      <c r="E1497" s="2">
        <v>44913</v>
      </c>
      <c r="F1497" s="25">
        <v>0</v>
      </c>
      <c r="G1497" s="25">
        <v>0</v>
      </c>
      <c r="H1497" s="25">
        <v>0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-253.04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5">
        <v>0</v>
      </c>
      <c r="U1497" s="25">
        <v>0</v>
      </c>
      <c r="V1497" s="25">
        <v>0</v>
      </c>
      <c r="W1497" s="25">
        <v>0</v>
      </c>
      <c r="X1497" s="25">
        <v>0</v>
      </c>
      <c r="Y1497" s="25">
        <v>0</v>
      </c>
      <c r="Z1497" s="25">
        <v>0</v>
      </c>
      <c r="AA1497" s="25">
        <v>0</v>
      </c>
      <c r="AB1497" s="25">
        <v>0</v>
      </c>
      <c r="AC1497" s="25">
        <v>0</v>
      </c>
      <c r="AD1497" s="25">
        <v>-412.67000000000098</v>
      </c>
      <c r="AE1497" s="25">
        <v>-91.359999999999218</v>
      </c>
      <c r="AF1497" s="26">
        <v>-757.07</v>
      </c>
      <c r="AG1497" s="25">
        <v>0</v>
      </c>
      <c r="AH1497" s="25">
        <v>-154.92999999999998</v>
      </c>
      <c r="AI1497" s="26">
        <v>-912</v>
      </c>
    </row>
    <row r="1498" spans="1:35" x14ac:dyDescent="0.2">
      <c r="A1498" s="1">
        <v>69408</v>
      </c>
      <c r="B1498" s="40" t="s">
        <v>231</v>
      </c>
      <c r="C1498" s="1" t="s">
        <v>99</v>
      </c>
      <c r="D1498" s="2">
        <v>43278</v>
      </c>
      <c r="E1498" s="2">
        <v>44726</v>
      </c>
      <c r="F1498" s="25">
        <v>0</v>
      </c>
      <c r="G1498" s="25">
        <v>0</v>
      </c>
      <c r="H1498" s="25">
        <v>0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5">
        <v>0</v>
      </c>
      <c r="U1498" s="25">
        <v>0</v>
      </c>
      <c r="V1498" s="25">
        <v>0</v>
      </c>
      <c r="W1498" s="25">
        <v>0</v>
      </c>
      <c r="X1498" s="25">
        <v>0</v>
      </c>
      <c r="Y1498" s="25">
        <v>0</v>
      </c>
      <c r="Z1498" s="25">
        <v>0</v>
      </c>
      <c r="AA1498" s="25">
        <v>0</v>
      </c>
      <c r="AB1498" s="25">
        <v>0</v>
      </c>
      <c r="AC1498" s="25">
        <v>0</v>
      </c>
      <c r="AD1498" s="25">
        <v>0</v>
      </c>
      <c r="AE1498" s="25">
        <v>0</v>
      </c>
      <c r="AF1498" s="26">
        <v>0</v>
      </c>
      <c r="AG1498" s="25">
        <v>0</v>
      </c>
      <c r="AH1498" s="25">
        <v>0</v>
      </c>
      <c r="AI1498" s="26">
        <v>0</v>
      </c>
    </row>
    <row r="1499" spans="1:35" x14ac:dyDescent="0.2">
      <c r="A1499" s="1">
        <v>69278</v>
      </c>
      <c r="B1499" s="40" t="s">
        <v>231</v>
      </c>
      <c r="C1499" s="1" t="s">
        <v>99</v>
      </c>
      <c r="D1499" s="2">
        <v>43229</v>
      </c>
      <c r="E1499" s="2">
        <v>44081</v>
      </c>
      <c r="F1499" s="25">
        <v>0</v>
      </c>
      <c r="G1499" s="25">
        <v>0</v>
      </c>
      <c r="H1499" s="25">
        <v>0</v>
      </c>
      <c r="I1499" s="25">
        <v>0</v>
      </c>
      <c r="J1499" s="25">
        <v>-33.599999999999994</v>
      </c>
      <c r="K1499" s="25">
        <v>0</v>
      </c>
      <c r="L1499" s="25">
        <v>0</v>
      </c>
      <c r="M1499" s="25">
        <v>0</v>
      </c>
      <c r="N1499" s="25">
        <v>-604.30000000000041</v>
      </c>
      <c r="O1499" s="25">
        <v>-90.010000000000048</v>
      </c>
      <c r="P1499" s="25">
        <v>-454.95999999999992</v>
      </c>
      <c r="Q1499" s="25">
        <v>0</v>
      </c>
      <c r="R1499" s="25">
        <v>0</v>
      </c>
      <c r="S1499" s="25">
        <v>0</v>
      </c>
      <c r="T1499" s="25">
        <v>0</v>
      </c>
      <c r="U1499" s="25">
        <v>0</v>
      </c>
      <c r="V1499" s="25">
        <v>0</v>
      </c>
      <c r="W1499" s="25">
        <v>0</v>
      </c>
      <c r="X1499" s="25">
        <v>0</v>
      </c>
      <c r="Y1499" s="25">
        <v>0</v>
      </c>
      <c r="Z1499" s="25">
        <v>0</v>
      </c>
      <c r="AA1499" s="25">
        <v>0</v>
      </c>
      <c r="AB1499" s="25">
        <v>-752.02999999999986</v>
      </c>
      <c r="AC1499" s="25">
        <v>0</v>
      </c>
      <c r="AD1499" s="25">
        <v>0</v>
      </c>
      <c r="AE1499" s="25">
        <v>-502.45000000000039</v>
      </c>
      <c r="AF1499" s="26">
        <v>-2437.35</v>
      </c>
      <c r="AG1499" s="25">
        <v>0</v>
      </c>
      <c r="AH1499" s="25">
        <v>-813.87</v>
      </c>
      <c r="AI1499" s="26">
        <v>-3251.22</v>
      </c>
    </row>
    <row r="1500" spans="1:35" x14ac:dyDescent="0.2">
      <c r="A1500" s="1">
        <v>69896</v>
      </c>
      <c r="B1500" s="40" t="s">
        <v>231</v>
      </c>
      <c r="C1500" s="1" t="s">
        <v>99</v>
      </c>
      <c r="D1500" s="2">
        <v>43593</v>
      </c>
      <c r="E1500" s="2">
        <v>44913</v>
      </c>
      <c r="F1500" s="25">
        <v>0</v>
      </c>
      <c r="G1500" s="25">
        <v>0</v>
      </c>
      <c r="H1500" s="25">
        <v>0</v>
      </c>
      <c r="I1500" s="25">
        <v>0</v>
      </c>
      <c r="J1500" s="25">
        <v>0</v>
      </c>
      <c r="K1500" s="25">
        <v>0</v>
      </c>
      <c r="L1500" s="25">
        <v>0</v>
      </c>
      <c r="M1500" s="25">
        <v>0</v>
      </c>
      <c r="N1500" s="25">
        <v>-336.01999999999936</v>
      </c>
      <c r="O1500" s="25">
        <v>0</v>
      </c>
      <c r="P1500" s="25">
        <v>0</v>
      </c>
      <c r="Q1500" s="25">
        <v>-24.039999999999903</v>
      </c>
      <c r="R1500" s="25">
        <v>-41.52</v>
      </c>
      <c r="S1500" s="25">
        <v>-23.190000000000047</v>
      </c>
      <c r="T1500" s="25">
        <v>-50.26</v>
      </c>
      <c r="U1500" s="25">
        <v>-1152.4639999999999</v>
      </c>
      <c r="V1500" s="25">
        <v>-567.26000000000033</v>
      </c>
      <c r="W1500" s="25">
        <v>-22.8</v>
      </c>
      <c r="X1500" s="25">
        <v>-8.6199999999999992</v>
      </c>
      <c r="Y1500" s="25">
        <v>0</v>
      </c>
      <c r="Z1500" s="25">
        <v>0</v>
      </c>
      <c r="AA1500" s="25">
        <v>0</v>
      </c>
      <c r="AB1500" s="25">
        <v>0</v>
      </c>
      <c r="AC1500" s="25">
        <v>0</v>
      </c>
      <c r="AD1500" s="25">
        <v>0</v>
      </c>
      <c r="AE1500" s="25">
        <v>-6871.1860000000015</v>
      </c>
      <c r="AF1500" s="26">
        <v>-9097.36</v>
      </c>
      <c r="AG1500" s="25">
        <v>0</v>
      </c>
      <c r="AH1500" s="25">
        <v>-339.9000000000002</v>
      </c>
      <c r="AI1500" s="26">
        <v>-9437.26</v>
      </c>
    </row>
    <row r="1501" spans="1:35" x14ac:dyDescent="0.2">
      <c r="A1501" s="1">
        <v>63880</v>
      </c>
      <c r="B1501" s="40" t="s">
        <v>231</v>
      </c>
      <c r="C1501" s="1" t="s">
        <v>99</v>
      </c>
      <c r="D1501" s="2">
        <v>41992</v>
      </c>
      <c r="E1501" s="2">
        <v>42094</v>
      </c>
      <c r="F1501" s="25">
        <v>0</v>
      </c>
      <c r="G1501" s="25">
        <v>0</v>
      </c>
      <c r="H1501" s="25">
        <v>0</v>
      </c>
      <c r="I1501" s="25">
        <v>0</v>
      </c>
      <c r="J1501" s="25">
        <v>0</v>
      </c>
      <c r="K1501" s="25">
        <v>0</v>
      </c>
      <c r="L1501" s="25">
        <v>0</v>
      </c>
      <c r="M1501" s="25">
        <v>-345.41999999999996</v>
      </c>
      <c r="N1501" s="25">
        <v>-273.61000000000007</v>
      </c>
      <c r="O1501" s="25">
        <v>0</v>
      </c>
      <c r="P1501" s="25">
        <v>0</v>
      </c>
      <c r="Q1501" s="25">
        <v>0</v>
      </c>
      <c r="R1501" s="25">
        <v>-8.8500000000000014</v>
      </c>
      <c r="S1501" s="25">
        <v>-39.200000000000003</v>
      </c>
      <c r="T1501" s="25">
        <v>-57.029999999999951</v>
      </c>
      <c r="U1501" s="25">
        <v>-1291.8499999999999</v>
      </c>
      <c r="V1501" s="25">
        <v>-327.55000000000013</v>
      </c>
      <c r="W1501" s="25">
        <v>0</v>
      </c>
      <c r="X1501" s="25">
        <v>0</v>
      </c>
      <c r="Y1501" s="25">
        <v>0</v>
      </c>
      <c r="Z1501" s="25">
        <v>0</v>
      </c>
      <c r="AA1501" s="25">
        <v>-43.51</v>
      </c>
      <c r="AB1501" s="25">
        <v>0</v>
      </c>
      <c r="AC1501" s="25">
        <v>0</v>
      </c>
      <c r="AD1501" s="25">
        <v>0</v>
      </c>
      <c r="AE1501" s="25">
        <v>-4827.0900000000011</v>
      </c>
      <c r="AF1501" s="26">
        <v>-7214.11</v>
      </c>
      <c r="AG1501" s="25">
        <v>-227.68999999999997</v>
      </c>
      <c r="AH1501" s="25">
        <v>-3112.6699999999996</v>
      </c>
      <c r="AI1501" s="26">
        <v>-10554.47</v>
      </c>
    </row>
    <row r="1502" spans="1:35" x14ac:dyDescent="0.2">
      <c r="A1502" s="1">
        <v>69200</v>
      </c>
      <c r="B1502" s="40" t="s">
        <v>231</v>
      </c>
      <c r="C1502" s="1" t="s">
        <v>99</v>
      </c>
      <c r="D1502" s="2">
        <v>43208</v>
      </c>
      <c r="E1502" s="2">
        <v>43405</v>
      </c>
      <c r="F1502" s="25">
        <v>0</v>
      </c>
      <c r="G1502" s="25">
        <v>0</v>
      </c>
      <c r="H1502" s="25">
        <v>0</v>
      </c>
      <c r="I1502" s="25">
        <v>0</v>
      </c>
      <c r="J1502" s="25">
        <v>0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-107.2</v>
      </c>
      <c r="V1502" s="25">
        <v>0</v>
      </c>
      <c r="W1502" s="25">
        <v>0</v>
      </c>
      <c r="X1502" s="25">
        <v>0</v>
      </c>
      <c r="Y1502" s="25">
        <v>0</v>
      </c>
      <c r="Z1502" s="25">
        <v>0</v>
      </c>
      <c r="AA1502" s="25">
        <v>0</v>
      </c>
      <c r="AB1502" s="25">
        <v>0</v>
      </c>
      <c r="AC1502" s="25">
        <v>0</v>
      </c>
      <c r="AD1502" s="25">
        <v>0</v>
      </c>
      <c r="AE1502" s="25">
        <v>0</v>
      </c>
      <c r="AF1502" s="26">
        <v>-107.2</v>
      </c>
      <c r="AG1502" s="25">
        <v>0</v>
      </c>
      <c r="AH1502" s="25">
        <v>-38.089999999999996</v>
      </c>
      <c r="AI1502" s="26">
        <v>-145.29</v>
      </c>
    </row>
    <row r="1503" spans="1:35" x14ac:dyDescent="0.2">
      <c r="A1503" s="1">
        <v>51582</v>
      </c>
      <c r="B1503" s="40" t="s">
        <v>231</v>
      </c>
      <c r="C1503" s="1" t="s">
        <v>99</v>
      </c>
      <c r="D1503" s="2">
        <v>41992</v>
      </c>
      <c r="E1503" s="2">
        <v>42289</v>
      </c>
      <c r="F1503" s="25">
        <v>0</v>
      </c>
      <c r="G1503" s="25">
        <v>0</v>
      </c>
      <c r="H1503" s="25">
        <v>0</v>
      </c>
      <c r="I1503" s="25">
        <v>0</v>
      </c>
      <c r="J1503" s="25">
        <v>0</v>
      </c>
      <c r="K1503" s="25">
        <v>0</v>
      </c>
      <c r="L1503" s="25">
        <v>0</v>
      </c>
      <c r="M1503" s="25">
        <v>-333.97999999999877</v>
      </c>
      <c r="N1503" s="25">
        <v>-344.29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0</v>
      </c>
      <c r="W1503" s="25">
        <v>0</v>
      </c>
      <c r="X1503" s="25">
        <v>0</v>
      </c>
      <c r="Y1503" s="25">
        <v>0</v>
      </c>
      <c r="Z1503" s="25">
        <v>0</v>
      </c>
      <c r="AA1503" s="25">
        <v>0</v>
      </c>
      <c r="AB1503" s="25">
        <v>0</v>
      </c>
      <c r="AC1503" s="25">
        <v>0</v>
      </c>
      <c r="AD1503" s="25">
        <v>0</v>
      </c>
      <c r="AE1503" s="25">
        <v>-10.11000000000011</v>
      </c>
      <c r="AF1503" s="26">
        <v>-688.38</v>
      </c>
      <c r="AG1503" s="25">
        <v>0</v>
      </c>
      <c r="AH1503" s="25">
        <v>-379.38000000000005</v>
      </c>
      <c r="AI1503" s="26">
        <v>-1067.76</v>
      </c>
    </row>
    <row r="1504" spans="1:35" x14ac:dyDescent="0.2">
      <c r="A1504" s="1">
        <v>69095</v>
      </c>
      <c r="B1504" s="40" t="s">
        <v>231</v>
      </c>
      <c r="C1504" s="1" t="s">
        <v>99</v>
      </c>
      <c r="D1504" s="2">
        <v>43607</v>
      </c>
      <c r="E1504" s="2">
        <v>43830</v>
      </c>
      <c r="F1504" s="25">
        <v>0</v>
      </c>
      <c r="G1504" s="25">
        <v>0</v>
      </c>
      <c r="H1504" s="25">
        <v>0</v>
      </c>
      <c r="I1504" s="25">
        <v>0</v>
      </c>
      <c r="J1504" s="25">
        <v>0</v>
      </c>
      <c r="K1504" s="25">
        <v>0</v>
      </c>
      <c r="L1504" s="25">
        <v>0</v>
      </c>
      <c r="M1504" s="25">
        <v>0</v>
      </c>
      <c r="N1504" s="25">
        <v>-746.5899999999998</v>
      </c>
      <c r="O1504" s="25">
        <v>0</v>
      </c>
      <c r="P1504" s="25">
        <v>-281.28000000000014</v>
      </c>
      <c r="Q1504" s="25">
        <v>0</v>
      </c>
      <c r="R1504" s="25">
        <v>-6.82</v>
      </c>
      <c r="S1504" s="25">
        <v>-27.240000000000002</v>
      </c>
      <c r="T1504" s="25">
        <v>-50.099999999999909</v>
      </c>
      <c r="U1504" s="25">
        <v>-1028.2700000000002</v>
      </c>
      <c r="V1504" s="25">
        <v>-264.90999999999997</v>
      </c>
      <c r="W1504" s="25">
        <v>0</v>
      </c>
      <c r="X1504" s="25">
        <v>0</v>
      </c>
      <c r="Y1504" s="25">
        <v>0</v>
      </c>
      <c r="Z1504" s="25">
        <v>-154.47000000000025</v>
      </c>
      <c r="AA1504" s="25">
        <v>-148.07999999999998</v>
      </c>
      <c r="AB1504" s="25">
        <v>-161.74999999999986</v>
      </c>
      <c r="AC1504" s="25">
        <v>0</v>
      </c>
      <c r="AD1504" s="25">
        <v>0</v>
      </c>
      <c r="AE1504" s="25">
        <v>-4742.7099999999991</v>
      </c>
      <c r="AF1504" s="26">
        <v>-7612.22</v>
      </c>
      <c r="AG1504" s="25">
        <v>-275.23000000000013</v>
      </c>
      <c r="AH1504" s="25">
        <v>-1934.6300000000003</v>
      </c>
      <c r="AI1504" s="26">
        <v>-9822.08</v>
      </c>
    </row>
    <row r="1505" spans="1:35" x14ac:dyDescent="0.2">
      <c r="A1505" s="1">
        <v>74336</v>
      </c>
      <c r="B1505" s="40" t="s">
        <v>231</v>
      </c>
      <c r="C1505" s="1" t="s">
        <v>99</v>
      </c>
      <c r="D1505" s="2">
        <v>44783</v>
      </c>
      <c r="E1505" s="2">
        <v>44892</v>
      </c>
      <c r="F1505" s="25">
        <v>0</v>
      </c>
      <c r="G1505" s="25">
        <v>0</v>
      </c>
      <c r="H1505" s="25">
        <v>0</v>
      </c>
      <c r="I1505" s="25">
        <v>0</v>
      </c>
      <c r="J1505" s="25">
        <v>0</v>
      </c>
      <c r="K1505" s="25">
        <v>0</v>
      </c>
      <c r="L1505" s="25">
        <v>0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0</v>
      </c>
      <c r="W1505" s="25">
        <v>0</v>
      </c>
      <c r="X1505" s="25">
        <v>0</v>
      </c>
      <c r="Y1505" s="25">
        <v>0</v>
      </c>
      <c r="Z1505" s="25">
        <v>0</v>
      </c>
      <c r="AA1505" s="25">
        <v>0</v>
      </c>
      <c r="AB1505" s="25">
        <v>0</v>
      </c>
      <c r="AC1505" s="25">
        <v>0</v>
      </c>
      <c r="AD1505" s="25">
        <v>0</v>
      </c>
      <c r="AE1505" s="25">
        <v>0</v>
      </c>
      <c r="AF1505" s="26">
        <v>0</v>
      </c>
      <c r="AG1505" s="25">
        <v>0</v>
      </c>
      <c r="AH1505" s="25">
        <v>0</v>
      </c>
      <c r="AI1505" s="26">
        <v>0</v>
      </c>
    </row>
    <row r="1506" spans="1:35" x14ac:dyDescent="0.2">
      <c r="A1506" s="1">
        <v>69378</v>
      </c>
      <c r="B1506" s="40" t="s">
        <v>231</v>
      </c>
      <c r="C1506" s="1" t="s">
        <v>99</v>
      </c>
      <c r="D1506" s="2">
        <v>43292</v>
      </c>
      <c r="E1506" s="2">
        <v>43444</v>
      </c>
      <c r="F1506" s="25">
        <v>0</v>
      </c>
      <c r="G1506" s="25">
        <v>0</v>
      </c>
      <c r="H1506" s="25">
        <v>0</v>
      </c>
      <c r="I1506" s="25">
        <v>0</v>
      </c>
      <c r="J1506" s="25">
        <v>0</v>
      </c>
      <c r="K1506" s="25">
        <v>0</v>
      </c>
      <c r="L1506" s="25">
        <v>0</v>
      </c>
      <c r="M1506" s="25">
        <v>0</v>
      </c>
      <c r="N1506" s="25">
        <v>0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0</v>
      </c>
      <c r="W1506" s="25">
        <v>0</v>
      </c>
      <c r="X1506" s="25">
        <v>0</v>
      </c>
      <c r="Y1506" s="25">
        <v>0</v>
      </c>
      <c r="Z1506" s="25">
        <v>0</v>
      </c>
      <c r="AA1506" s="25">
        <v>0</v>
      </c>
      <c r="AB1506" s="25">
        <v>0</v>
      </c>
      <c r="AC1506" s="25">
        <v>0</v>
      </c>
      <c r="AD1506" s="25">
        <v>0</v>
      </c>
      <c r="AE1506" s="25">
        <v>0</v>
      </c>
      <c r="AF1506" s="26">
        <v>0</v>
      </c>
      <c r="AG1506" s="25">
        <v>0</v>
      </c>
      <c r="AH1506" s="25">
        <v>0</v>
      </c>
      <c r="AI1506" s="26">
        <v>0</v>
      </c>
    </row>
    <row r="1507" spans="1:35" x14ac:dyDescent="0.2">
      <c r="A1507" s="1">
        <v>71839</v>
      </c>
      <c r="B1507" s="40" t="s">
        <v>231</v>
      </c>
      <c r="C1507" s="1" t="s">
        <v>99</v>
      </c>
      <c r="D1507" s="2">
        <v>44181</v>
      </c>
      <c r="E1507" s="2">
        <v>44182</v>
      </c>
      <c r="F1507" s="25">
        <v>0</v>
      </c>
      <c r="G1507" s="25">
        <v>0</v>
      </c>
      <c r="H1507" s="25">
        <v>0</v>
      </c>
      <c r="I1507" s="25">
        <v>0</v>
      </c>
      <c r="J1507" s="25">
        <v>0</v>
      </c>
      <c r="K1507" s="25">
        <v>0</v>
      </c>
      <c r="L1507" s="25">
        <v>0</v>
      </c>
      <c r="M1507" s="25">
        <v>0</v>
      </c>
      <c r="N1507" s="25">
        <v>0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0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0</v>
      </c>
      <c r="AC1507" s="25">
        <v>0</v>
      </c>
      <c r="AD1507" s="25">
        <v>0</v>
      </c>
      <c r="AE1507" s="25">
        <v>0</v>
      </c>
      <c r="AF1507" s="26">
        <v>0</v>
      </c>
      <c r="AG1507" s="25">
        <v>0</v>
      </c>
      <c r="AH1507" s="25">
        <v>0</v>
      </c>
      <c r="AI1507" s="26">
        <v>0</v>
      </c>
    </row>
    <row r="1508" spans="1:35" x14ac:dyDescent="0.2">
      <c r="A1508" s="1">
        <v>73782</v>
      </c>
      <c r="B1508" s="40" t="s">
        <v>231</v>
      </c>
      <c r="C1508" s="1" t="s">
        <v>99</v>
      </c>
      <c r="D1508" s="2">
        <v>44636</v>
      </c>
      <c r="E1508" s="2">
        <v>44732</v>
      </c>
      <c r="F1508" s="25">
        <v>0</v>
      </c>
      <c r="G1508" s="25">
        <v>0</v>
      </c>
      <c r="H1508" s="25">
        <v>0</v>
      </c>
      <c r="I1508" s="25">
        <v>0</v>
      </c>
      <c r="J1508" s="25">
        <v>0</v>
      </c>
      <c r="K1508" s="25">
        <v>0</v>
      </c>
      <c r="L1508" s="25">
        <v>0</v>
      </c>
      <c r="M1508" s="25">
        <v>0</v>
      </c>
      <c r="N1508" s="25">
        <v>0</v>
      </c>
      <c r="O1508" s="25">
        <v>0</v>
      </c>
      <c r="P1508" s="25">
        <v>0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0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5">
        <v>0</v>
      </c>
      <c r="AE1508" s="25">
        <v>0</v>
      </c>
      <c r="AF1508" s="26">
        <v>0</v>
      </c>
      <c r="AG1508" s="25">
        <v>0</v>
      </c>
      <c r="AH1508" s="25">
        <v>0</v>
      </c>
      <c r="AI1508" s="26">
        <v>0</v>
      </c>
    </row>
    <row r="1509" spans="1:35" x14ac:dyDescent="0.2">
      <c r="A1509" s="1">
        <v>61318</v>
      </c>
      <c r="B1509" s="40" t="s">
        <v>231</v>
      </c>
      <c r="C1509" s="1" t="s">
        <v>99</v>
      </c>
      <c r="D1509" s="2">
        <v>41992</v>
      </c>
      <c r="E1509" s="2">
        <v>43123</v>
      </c>
      <c r="F1509" s="25">
        <v>0</v>
      </c>
      <c r="G1509" s="25">
        <v>0</v>
      </c>
      <c r="H1509" s="25">
        <v>0</v>
      </c>
      <c r="I1509" s="25">
        <v>0</v>
      </c>
      <c r="J1509" s="25">
        <v>0</v>
      </c>
      <c r="K1509" s="25">
        <v>0</v>
      </c>
      <c r="L1509" s="25">
        <v>0</v>
      </c>
      <c r="M1509" s="25">
        <v>0</v>
      </c>
      <c r="N1509" s="25">
        <v>0</v>
      </c>
      <c r="O1509" s="25">
        <v>0</v>
      </c>
      <c r="P1509" s="25">
        <v>0</v>
      </c>
      <c r="Q1509" s="25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0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-269.83999999999992</v>
      </c>
      <c r="AC1509" s="25">
        <v>0</v>
      </c>
      <c r="AD1509" s="25">
        <v>0</v>
      </c>
      <c r="AE1509" s="25">
        <v>-67.309999999999889</v>
      </c>
      <c r="AF1509" s="26">
        <v>-337.15</v>
      </c>
      <c r="AG1509" s="25">
        <v>0</v>
      </c>
      <c r="AH1509" s="25">
        <v>-155.76999999999998</v>
      </c>
      <c r="AI1509" s="26">
        <v>-492.92</v>
      </c>
    </row>
    <row r="1510" spans="1:35" x14ac:dyDescent="0.2">
      <c r="A1510" s="1">
        <v>64237</v>
      </c>
      <c r="B1510" s="40" t="s">
        <v>231</v>
      </c>
      <c r="C1510" s="1" t="s">
        <v>99</v>
      </c>
      <c r="D1510" s="2">
        <v>41992</v>
      </c>
      <c r="E1510" s="2">
        <v>42151</v>
      </c>
      <c r="F1510" s="25">
        <v>-110.19999999999993</v>
      </c>
      <c r="G1510" s="25">
        <v>-1.5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-28.800000000000182</v>
      </c>
      <c r="N1510" s="25">
        <v>-414.99</v>
      </c>
      <c r="O1510" s="25">
        <v>0</v>
      </c>
      <c r="P1510" s="25">
        <v>0</v>
      </c>
      <c r="Q1510" s="25">
        <v>0</v>
      </c>
      <c r="R1510" s="25">
        <v>0</v>
      </c>
      <c r="S1510" s="25">
        <v>-23.52</v>
      </c>
      <c r="T1510" s="25">
        <v>-118.7799999999999</v>
      </c>
      <c r="U1510" s="25">
        <v>-38.14</v>
      </c>
      <c r="V1510" s="25">
        <v>-1000.2599999999998</v>
      </c>
      <c r="W1510" s="25">
        <v>0</v>
      </c>
      <c r="X1510" s="25">
        <v>0</v>
      </c>
      <c r="Y1510" s="25">
        <v>0</v>
      </c>
      <c r="Z1510" s="25">
        <v>0</v>
      </c>
      <c r="AA1510" s="25">
        <v>-522.95000000000005</v>
      </c>
      <c r="AB1510" s="25">
        <v>0</v>
      </c>
      <c r="AC1510" s="25">
        <v>0</v>
      </c>
      <c r="AD1510" s="25">
        <v>-4785.67</v>
      </c>
      <c r="AE1510" s="25">
        <v>-9343.0400000000009</v>
      </c>
      <c r="AF1510" s="26">
        <v>-16387.849999999999</v>
      </c>
      <c r="AG1510" s="25">
        <v>0</v>
      </c>
      <c r="AH1510" s="25">
        <v>-5901.3600000000006</v>
      </c>
      <c r="AI1510" s="26">
        <v>-22289.21</v>
      </c>
    </row>
    <row r="1511" spans="1:35" x14ac:dyDescent="0.2">
      <c r="A1511" s="1">
        <v>70116</v>
      </c>
      <c r="B1511" s="40" t="s">
        <v>231</v>
      </c>
      <c r="C1511" s="1" t="s">
        <v>99</v>
      </c>
      <c r="D1511" s="2">
        <v>43684</v>
      </c>
      <c r="E1511" s="2">
        <v>43798</v>
      </c>
      <c r="F1511" s="25">
        <v>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-359.15999999999974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-603.17999999999995</v>
      </c>
      <c r="AF1511" s="26">
        <v>-962.34</v>
      </c>
      <c r="AG1511" s="25">
        <v>0</v>
      </c>
      <c r="AH1511" s="25">
        <v>-166.45999999999998</v>
      </c>
      <c r="AI1511" s="26">
        <v>-1128.8</v>
      </c>
    </row>
    <row r="1512" spans="1:35" x14ac:dyDescent="0.2">
      <c r="A1512" s="1">
        <v>73291</v>
      </c>
      <c r="B1512" s="40" t="s">
        <v>231</v>
      </c>
      <c r="C1512" s="1" t="s">
        <v>99</v>
      </c>
      <c r="D1512" s="2">
        <v>44846</v>
      </c>
      <c r="E1512" s="2">
        <v>44913</v>
      </c>
      <c r="F1512" s="25">
        <v>0</v>
      </c>
      <c r="G1512" s="25">
        <v>0</v>
      </c>
      <c r="H1512" s="25">
        <v>0</v>
      </c>
      <c r="I1512" s="25">
        <v>0</v>
      </c>
      <c r="J1512" s="25">
        <v>0</v>
      </c>
      <c r="K1512" s="25">
        <v>0</v>
      </c>
      <c r="L1512" s="25">
        <v>0</v>
      </c>
      <c r="M1512" s="25">
        <v>0</v>
      </c>
      <c r="N1512" s="25">
        <v>0</v>
      </c>
      <c r="O1512" s="25">
        <v>0</v>
      </c>
      <c r="P1512" s="25">
        <v>0</v>
      </c>
      <c r="Q1512" s="25">
        <v>0</v>
      </c>
      <c r="R1512" s="25">
        <v>0</v>
      </c>
      <c r="S1512" s="25">
        <v>0</v>
      </c>
      <c r="T1512" s="25">
        <v>0</v>
      </c>
      <c r="U1512" s="25">
        <v>0</v>
      </c>
      <c r="V1512" s="25">
        <v>0</v>
      </c>
      <c r="W1512" s="25">
        <v>0</v>
      </c>
      <c r="X1512" s="25">
        <v>0</v>
      </c>
      <c r="Y1512" s="25">
        <v>0</v>
      </c>
      <c r="Z1512" s="25">
        <v>0</v>
      </c>
      <c r="AA1512" s="25">
        <v>0</v>
      </c>
      <c r="AB1512" s="25">
        <v>0</v>
      </c>
      <c r="AC1512" s="25">
        <v>0</v>
      </c>
      <c r="AD1512" s="25">
        <v>0</v>
      </c>
      <c r="AE1512" s="25">
        <v>0</v>
      </c>
      <c r="AF1512" s="26">
        <v>0</v>
      </c>
      <c r="AG1512" s="25">
        <v>0</v>
      </c>
      <c r="AH1512" s="25">
        <v>0</v>
      </c>
      <c r="AI1512" s="26">
        <v>0</v>
      </c>
    </row>
    <row r="1513" spans="1:35" x14ac:dyDescent="0.2">
      <c r="A1513" s="1">
        <v>66360</v>
      </c>
      <c r="B1513" s="40" t="s">
        <v>231</v>
      </c>
      <c r="C1513" s="1" t="s">
        <v>99</v>
      </c>
      <c r="D1513" s="2">
        <v>43085</v>
      </c>
      <c r="E1513" s="2">
        <v>43144</v>
      </c>
      <c r="F1513" s="25">
        <v>0</v>
      </c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v>-4.0000000000077307E-2</v>
      </c>
      <c r="N1513" s="25">
        <v>-220.05</v>
      </c>
      <c r="O1513" s="25">
        <v>0</v>
      </c>
      <c r="P1513" s="25">
        <v>0</v>
      </c>
      <c r="Q1513" s="25">
        <v>-23.120000000000012</v>
      </c>
      <c r="R1513" s="25">
        <v>-3.19</v>
      </c>
      <c r="S1513" s="25">
        <v>-19.170000000000002</v>
      </c>
      <c r="T1513" s="25">
        <v>-29.47999999999999</v>
      </c>
      <c r="U1513" s="25">
        <v>-166.9200000000001</v>
      </c>
      <c r="V1513" s="25">
        <v>-585.55999999999995</v>
      </c>
      <c r="W1513" s="25">
        <v>-2.67</v>
      </c>
      <c r="X1513" s="25">
        <v>0</v>
      </c>
      <c r="Y1513" s="25">
        <v>0</v>
      </c>
      <c r="Z1513" s="25">
        <v>-122.4</v>
      </c>
      <c r="AA1513" s="25">
        <v>-61.370000000000111</v>
      </c>
      <c r="AB1513" s="25">
        <v>0</v>
      </c>
      <c r="AC1513" s="25">
        <v>0</v>
      </c>
      <c r="AD1513" s="25">
        <v>0</v>
      </c>
      <c r="AE1513" s="25">
        <v>-2010.7500000000002</v>
      </c>
      <c r="AF1513" s="26">
        <v>-3244.72</v>
      </c>
      <c r="AG1513" s="25">
        <v>-98.029999999999987</v>
      </c>
      <c r="AH1513" s="25">
        <v>-1009.7200000000001</v>
      </c>
      <c r="AI1513" s="26">
        <v>-4352.47</v>
      </c>
    </row>
    <row r="1514" spans="1:35" x14ac:dyDescent="0.2">
      <c r="A1514" s="1">
        <v>60978</v>
      </c>
      <c r="B1514" s="40" t="s">
        <v>231</v>
      </c>
      <c r="C1514" s="1" t="s">
        <v>99</v>
      </c>
      <c r="D1514" s="2">
        <v>41992</v>
      </c>
      <c r="E1514" s="2">
        <v>42531</v>
      </c>
      <c r="F1514" s="25">
        <v>0</v>
      </c>
      <c r="G1514" s="25">
        <v>0</v>
      </c>
      <c r="H1514" s="25">
        <v>0</v>
      </c>
      <c r="I1514" s="25">
        <v>0</v>
      </c>
      <c r="J1514" s="25">
        <v>-9.9999999999909051E-3</v>
      </c>
      <c r="K1514" s="25">
        <v>0</v>
      </c>
      <c r="L1514" s="25">
        <v>0</v>
      </c>
      <c r="M1514" s="25">
        <v>0</v>
      </c>
      <c r="N1514" s="25">
        <v>-440.74000000000024</v>
      </c>
      <c r="O1514" s="25">
        <v>0</v>
      </c>
      <c r="P1514" s="25">
        <v>-263.94999999999993</v>
      </c>
      <c r="Q1514" s="25">
        <v>0</v>
      </c>
      <c r="R1514" s="25">
        <v>0</v>
      </c>
      <c r="S1514" s="25">
        <v>0</v>
      </c>
      <c r="T1514" s="25">
        <v>-89.001999999999981</v>
      </c>
      <c r="U1514" s="25">
        <v>-2573.1099999999997</v>
      </c>
      <c r="V1514" s="25">
        <v>-3139.15</v>
      </c>
      <c r="W1514" s="25">
        <v>0</v>
      </c>
      <c r="X1514" s="25">
        <v>0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-1202.7500000000002</v>
      </c>
      <c r="AF1514" s="26">
        <v>-7708.71</v>
      </c>
      <c r="AG1514" s="25">
        <v>-543.28599999999994</v>
      </c>
      <c r="AH1514" s="25">
        <v>-4301.26</v>
      </c>
      <c r="AI1514" s="26">
        <v>-12553.26</v>
      </c>
    </row>
    <row r="1515" spans="1:35" x14ac:dyDescent="0.2">
      <c r="A1515" s="1">
        <v>71636</v>
      </c>
      <c r="B1515" s="40" t="s">
        <v>231</v>
      </c>
      <c r="C1515" s="1" t="s">
        <v>99</v>
      </c>
      <c r="D1515" s="2">
        <v>44629</v>
      </c>
      <c r="E1515" s="2">
        <v>44913</v>
      </c>
      <c r="F1515" s="25">
        <v>0</v>
      </c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5">
        <v>0</v>
      </c>
      <c r="U1515" s="25">
        <v>0</v>
      </c>
      <c r="V1515" s="25">
        <v>0</v>
      </c>
      <c r="W1515" s="25">
        <v>0</v>
      </c>
      <c r="X1515" s="25">
        <v>0</v>
      </c>
      <c r="Y1515" s="25">
        <v>0</v>
      </c>
      <c r="Z1515" s="25">
        <v>0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  <c r="AF1515" s="26">
        <v>0</v>
      </c>
      <c r="AG1515" s="25">
        <v>0</v>
      </c>
      <c r="AH1515" s="25">
        <v>0</v>
      </c>
      <c r="AI1515" s="26">
        <v>0</v>
      </c>
    </row>
    <row r="1516" spans="1:35" x14ac:dyDescent="0.2">
      <c r="A1516" s="1">
        <v>68425</v>
      </c>
      <c r="B1516" s="40" t="s">
        <v>231</v>
      </c>
      <c r="C1516" s="1" t="s">
        <v>99</v>
      </c>
      <c r="D1516" s="2">
        <v>42949</v>
      </c>
      <c r="E1516" s="2">
        <v>43501</v>
      </c>
      <c r="F1516" s="25">
        <v>0</v>
      </c>
      <c r="G1516" s="25">
        <v>0</v>
      </c>
      <c r="H1516" s="25">
        <v>0</v>
      </c>
      <c r="I1516" s="25">
        <v>0</v>
      </c>
      <c r="J1516" s="25">
        <v>0</v>
      </c>
      <c r="K1516" s="25">
        <v>0</v>
      </c>
      <c r="L1516" s="25">
        <v>0</v>
      </c>
      <c r="M1516" s="25">
        <v>-103.02999999999992</v>
      </c>
      <c r="N1516" s="25">
        <v>-411.50999999999976</v>
      </c>
      <c r="O1516" s="25">
        <v>-47.69</v>
      </c>
      <c r="P1516" s="25">
        <v>-398.11999999999983</v>
      </c>
      <c r="Q1516" s="25">
        <v>-1.6</v>
      </c>
      <c r="R1516" s="25">
        <v>-68.67</v>
      </c>
      <c r="S1516" s="25">
        <v>0</v>
      </c>
      <c r="T1516" s="25">
        <v>-121.48999999999998</v>
      </c>
      <c r="U1516" s="25">
        <v>0</v>
      </c>
      <c r="V1516" s="25">
        <v>0</v>
      </c>
      <c r="W1516" s="25">
        <v>0</v>
      </c>
      <c r="X1516" s="25">
        <v>0</v>
      </c>
      <c r="Y1516" s="25">
        <v>0</v>
      </c>
      <c r="Z1516" s="25">
        <v>0</v>
      </c>
      <c r="AA1516" s="25">
        <v>0</v>
      </c>
      <c r="AB1516" s="25">
        <v>-293.70999999999998</v>
      </c>
      <c r="AC1516" s="25">
        <v>0</v>
      </c>
      <c r="AD1516" s="25">
        <v>0</v>
      </c>
      <c r="AE1516" s="25">
        <v>-2114.119999999999</v>
      </c>
      <c r="AF1516" s="26">
        <v>-3559.94</v>
      </c>
      <c r="AG1516" s="25">
        <v>0</v>
      </c>
      <c r="AH1516" s="25">
        <v>-952.47</v>
      </c>
      <c r="AI1516" s="26">
        <v>-4512.41</v>
      </c>
    </row>
    <row r="1517" spans="1:35" x14ac:dyDescent="0.2">
      <c r="A1517" s="1">
        <v>62438</v>
      </c>
      <c r="B1517" s="40" t="s">
        <v>231</v>
      </c>
      <c r="C1517" s="1" t="s">
        <v>99</v>
      </c>
      <c r="D1517" s="2">
        <v>41992</v>
      </c>
      <c r="E1517" s="2">
        <v>42424</v>
      </c>
      <c r="F1517" s="25">
        <v>0</v>
      </c>
      <c r="G1517" s="25">
        <v>0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-123.32</v>
      </c>
      <c r="N1517" s="25">
        <v>-577.63400000000013</v>
      </c>
      <c r="O1517" s="25">
        <v>-118.63000000000001</v>
      </c>
      <c r="P1517" s="25">
        <v>-26.150000000000119</v>
      </c>
      <c r="Q1517" s="25">
        <v>0</v>
      </c>
      <c r="R1517" s="25">
        <v>0</v>
      </c>
      <c r="S1517" s="25">
        <v>-5.9799999999999995</v>
      </c>
      <c r="T1517" s="25">
        <v>0</v>
      </c>
      <c r="U1517" s="25">
        <v>0</v>
      </c>
      <c r="V1517" s="25">
        <v>0</v>
      </c>
      <c r="W1517" s="25">
        <v>0</v>
      </c>
      <c r="X1517" s="25">
        <v>0</v>
      </c>
      <c r="Y1517" s="25">
        <v>0</v>
      </c>
      <c r="Z1517" s="25">
        <v>0</v>
      </c>
      <c r="AA1517" s="25">
        <v>-10.950000000000138</v>
      </c>
      <c r="AB1517" s="25">
        <v>-924.69</v>
      </c>
      <c r="AC1517" s="25">
        <v>0</v>
      </c>
      <c r="AD1517" s="25">
        <v>0</v>
      </c>
      <c r="AE1517" s="25">
        <v>-7238.7399999999989</v>
      </c>
      <c r="AF1517" s="26">
        <v>-9026.09</v>
      </c>
      <c r="AG1517" s="25">
        <v>0</v>
      </c>
      <c r="AH1517" s="25">
        <v>-3691.8599999999997</v>
      </c>
      <c r="AI1517" s="26">
        <v>-12717.95</v>
      </c>
    </row>
    <row r="1518" spans="1:35" x14ac:dyDescent="0.2">
      <c r="A1518" s="1">
        <v>70148</v>
      </c>
      <c r="B1518" s="40" t="s">
        <v>231</v>
      </c>
      <c r="C1518" s="1" t="s">
        <v>99</v>
      </c>
      <c r="D1518" s="2">
        <v>43558</v>
      </c>
      <c r="E1518" s="2">
        <v>43718</v>
      </c>
      <c r="F1518" s="25">
        <v>0</v>
      </c>
      <c r="G1518" s="25">
        <v>0</v>
      </c>
      <c r="H1518" s="25">
        <v>0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  <c r="N1518" s="25">
        <v>-7.2899999999999068</v>
      </c>
      <c r="O1518" s="25">
        <v>0</v>
      </c>
      <c r="P1518" s="25">
        <v>0</v>
      </c>
      <c r="Q1518" s="25">
        <v>0</v>
      </c>
      <c r="R1518" s="25">
        <v>0</v>
      </c>
      <c r="S1518" s="25">
        <v>-21.629999999999988</v>
      </c>
      <c r="T1518" s="25">
        <v>-60.78</v>
      </c>
      <c r="U1518" s="25">
        <v>-127.57999999999998</v>
      </c>
      <c r="V1518" s="25">
        <v>-968.08000000000015</v>
      </c>
      <c r="W1518" s="25">
        <v>0</v>
      </c>
      <c r="X1518" s="25">
        <v>0</v>
      </c>
      <c r="Y1518" s="25">
        <v>0</v>
      </c>
      <c r="Z1518" s="25">
        <v>0</v>
      </c>
      <c r="AA1518" s="25">
        <v>-160.22000000000008</v>
      </c>
      <c r="AB1518" s="25">
        <v>0</v>
      </c>
      <c r="AC1518" s="25">
        <v>-226.45</v>
      </c>
      <c r="AD1518" s="25">
        <v>0</v>
      </c>
      <c r="AE1518" s="25">
        <v>-6770.3899999999985</v>
      </c>
      <c r="AF1518" s="26">
        <v>-8342.42</v>
      </c>
      <c r="AG1518" s="25">
        <v>-2.2799999999999017</v>
      </c>
      <c r="AH1518" s="25">
        <v>-943.94999999999993</v>
      </c>
      <c r="AI1518" s="26">
        <v>-9288.65</v>
      </c>
    </row>
    <row r="1519" spans="1:35" x14ac:dyDescent="0.2">
      <c r="A1519" s="1">
        <v>63782</v>
      </c>
      <c r="B1519" s="40" t="s">
        <v>231</v>
      </c>
      <c r="C1519" s="1" t="s">
        <v>99</v>
      </c>
      <c r="D1519" s="2">
        <v>41992</v>
      </c>
      <c r="E1519" s="2">
        <v>43567</v>
      </c>
      <c r="F1519" s="25">
        <v>0</v>
      </c>
      <c r="G1519" s="25">
        <v>0</v>
      </c>
      <c r="H1519" s="25">
        <v>0</v>
      </c>
      <c r="I1519" s="25">
        <v>0</v>
      </c>
      <c r="J1519" s="25">
        <v>0</v>
      </c>
      <c r="K1519" s="25">
        <v>0</v>
      </c>
      <c r="L1519" s="25">
        <v>0</v>
      </c>
      <c r="M1519" s="25">
        <v>-1811.79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0</v>
      </c>
      <c r="W1519" s="25">
        <v>0</v>
      </c>
      <c r="X1519" s="25">
        <v>0</v>
      </c>
      <c r="Y1519" s="25">
        <v>0</v>
      </c>
      <c r="Z1519" s="25">
        <v>0</v>
      </c>
      <c r="AA1519" s="25">
        <v>0</v>
      </c>
      <c r="AB1519" s="25">
        <v>0</v>
      </c>
      <c r="AC1519" s="25">
        <v>0</v>
      </c>
      <c r="AD1519" s="25">
        <v>0</v>
      </c>
      <c r="AE1519" s="25">
        <v>0</v>
      </c>
      <c r="AF1519" s="26">
        <v>-1811.79</v>
      </c>
      <c r="AG1519" s="25">
        <v>0</v>
      </c>
      <c r="AH1519" s="25">
        <v>-183.07000000000002</v>
      </c>
      <c r="AI1519" s="26">
        <v>-1994.86</v>
      </c>
    </row>
    <row r="1520" spans="1:35" x14ac:dyDescent="0.2">
      <c r="A1520" s="1">
        <v>74513</v>
      </c>
      <c r="B1520" s="40" t="s">
        <v>231</v>
      </c>
      <c r="C1520" s="1" t="s">
        <v>99</v>
      </c>
      <c r="D1520" s="2">
        <v>44846</v>
      </c>
      <c r="E1520" s="2">
        <v>44913</v>
      </c>
      <c r="F1520" s="25">
        <v>0</v>
      </c>
      <c r="G1520" s="25">
        <v>0</v>
      </c>
      <c r="H1520" s="25">
        <v>0</v>
      </c>
      <c r="I1520" s="25">
        <v>0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0</v>
      </c>
      <c r="W1520" s="25">
        <v>0</v>
      </c>
      <c r="X1520" s="25">
        <v>0</v>
      </c>
      <c r="Y1520" s="25">
        <v>0</v>
      </c>
      <c r="Z1520" s="25">
        <v>0</v>
      </c>
      <c r="AA1520" s="25">
        <v>0</v>
      </c>
      <c r="AB1520" s="25">
        <v>0</v>
      </c>
      <c r="AC1520" s="25">
        <v>0</v>
      </c>
      <c r="AD1520" s="25">
        <v>0</v>
      </c>
      <c r="AE1520" s="25">
        <v>0</v>
      </c>
      <c r="AF1520" s="26">
        <v>0</v>
      </c>
      <c r="AG1520" s="25">
        <v>0</v>
      </c>
      <c r="AH1520" s="25">
        <v>0</v>
      </c>
      <c r="AI1520" s="26">
        <v>0</v>
      </c>
    </row>
    <row r="1521" spans="1:35" x14ac:dyDescent="0.2">
      <c r="A1521" s="1">
        <v>62361</v>
      </c>
      <c r="B1521" s="40" t="s">
        <v>231</v>
      </c>
      <c r="C1521" s="1" t="s">
        <v>99</v>
      </c>
      <c r="D1521" s="2">
        <v>41992</v>
      </c>
      <c r="E1521" s="2">
        <v>42148</v>
      </c>
      <c r="F1521" s="25">
        <v>-260.49000000000012</v>
      </c>
      <c r="G1521" s="25">
        <v>-1.5</v>
      </c>
      <c r="H1521" s="25">
        <v>0</v>
      </c>
      <c r="I1521" s="25">
        <v>0</v>
      </c>
      <c r="J1521" s="25">
        <v>0</v>
      </c>
      <c r="K1521" s="25">
        <v>0</v>
      </c>
      <c r="L1521" s="25">
        <v>0</v>
      </c>
      <c r="M1521" s="25">
        <v>-184.68999999999994</v>
      </c>
      <c r="N1521" s="25">
        <v>-674.73000000000025</v>
      </c>
      <c r="O1521" s="25">
        <v>0</v>
      </c>
      <c r="P1521" s="25">
        <v>-55.6400000000001</v>
      </c>
      <c r="Q1521" s="25">
        <v>-42</v>
      </c>
      <c r="R1521" s="25">
        <v>0</v>
      </c>
      <c r="S1521" s="25">
        <v>-5.2700000000000742</v>
      </c>
      <c r="T1521" s="25">
        <v>-144.66</v>
      </c>
      <c r="U1521" s="25">
        <v>-1450.2300000000005</v>
      </c>
      <c r="V1521" s="25">
        <v>-1775.62</v>
      </c>
      <c r="W1521" s="25">
        <v>0</v>
      </c>
      <c r="X1521" s="25">
        <v>0</v>
      </c>
      <c r="Y1521" s="25">
        <v>0</v>
      </c>
      <c r="Z1521" s="25">
        <v>0</v>
      </c>
      <c r="AA1521" s="25">
        <v>-103.53</v>
      </c>
      <c r="AB1521" s="25">
        <v>-1053.8499999999999</v>
      </c>
      <c r="AC1521" s="25">
        <v>0</v>
      </c>
      <c r="AD1521" s="25">
        <v>0</v>
      </c>
      <c r="AE1521" s="25">
        <v>-6122.19</v>
      </c>
      <c r="AF1521" s="26">
        <v>-11874.4</v>
      </c>
      <c r="AG1521" s="25">
        <v>-389.12000000000012</v>
      </c>
      <c r="AH1521" s="25">
        <v>-4559.8600000000015</v>
      </c>
      <c r="AI1521" s="26">
        <v>-16823.38</v>
      </c>
    </row>
    <row r="1522" spans="1:35" x14ac:dyDescent="0.2">
      <c r="A1522" s="1">
        <v>59762</v>
      </c>
      <c r="B1522" s="40" t="s">
        <v>231</v>
      </c>
      <c r="C1522" s="1" t="s">
        <v>99</v>
      </c>
      <c r="D1522" s="2">
        <v>41992</v>
      </c>
      <c r="E1522" s="2">
        <v>44913</v>
      </c>
      <c r="F1522" s="25">
        <v>0</v>
      </c>
      <c r="G1522" s="25">
        <v>0</v>
      </c>
      <c r="H1522" s="25">
        <v>0</v>
      </c>
      <c r="I1522" s="25">
        <v>0</v>
      </c>
      <c r="J1522" s="25">
        <v>-9.9999999999909051E-3</v>
      </c>
      <c r="K1522" s="25">
        <v>0</v>
      </c>
      <c r="L1522" s="25">
        <v>0</v>
      </c>
      <c r="M1522" s="25">
        <v>-2.7899999999998499</v>
      </c>
      <c r="N1522" s="25">
        <v>-3047.94</v>
      </c>
      <c r="O1522" s="25">
        <v>-216.25000000000017</v>
      </c>
      <c r="P1522" s="25">
        <v>-39.750000000000057</v>
      </c>
      <c r="Q1522" s="25">
        <v>-50.050000000000196</v>
      </c>
      <c r="R1522" s="25">
        <v>0</v>
      </c>
      <c r="S1522" s="25">
        <v>0</v>
      </c>
      <c r="T1522" s="25">
        <v>-154.68000000000006</v>
      </c>
      <c r="U1522" s="25">
        <v>-1674.8900000000008</v>
      </c>
      <c r="V1522" s="25">
        <v>-4240.9600000000009</v>
      </c>
      <c r="W1522" s="25">
        <v>0</v>
      </c>
      <c r="X1522" s="25">
        <v>0</v>
      </c>
      <c r="Y1522" s="25">
        <v>0</v>
      </c>
      <c r="Z1522" s="25">
        <v>0</v>
      </c>
      <c r="AA1522" s="25">
        <v>0</v>
      </c>
      <c r="AB1522" s="25">
        <v>-62.230000000000047</v>
      </c>
      <c r="AC1522" s="25">
        <v>0</v>
      </c>
      <c r="AD1522" s="25">
        <v>0</v>
      </c>
      <c r="AE1522" s="25">
        <v>-8321.6200000000063</v>
      </c>
      <c r="AF1522" s="26">
        <v>-17811.169999999998</v>
      </c>
      <c r="AG1522" s="25">
        <v>0</v>
      </c>
      <c r="AH1522" s="25">
        <v>-5487.3599999999969</v>
      </c>
      <c r="AI1522" s="26">
        <v>-23298.53</v>
      </c>
    </row>
    <row r="1523" spans="1:35" x14ac:dyDescent="0.2">
      <c r="A1523" s="1">
        <v>68371</v>
      </c>
      <c r="B1523" s="40" t="s">
        <v>231</v>
      </c>
      <c r="C1523" s="1" t="s">
        <v>99</v>
      </c>
      <c r="D1523" s="2">
        <v>42928</v>
      </c>
      <c r="E1523" s="2">
        <v>42962</v>
      </c>
      <c r="F1523" s="25">
        <v>0</v>
      </c>
      <c r="G1523" s="25">
        <v>0</v>
      </c>
      <c r="H1523" s="25">
        <v>0</v>
      </c>
      <c r="I1523" s="25">
        <v>0</v>
      </c>
      <c r="J1523" s="25">
        <v>0</v>
      </c>
      <c r="K1523" s="25">
        <v>0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0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-241.60999999999981</v>
      </c>
      <c r="AC1523" s="25">
        <v>0</v>
      </c>
      <c r="AD1523" s="25">
        <v>0</v>
      </c>
      <c r="AE1523" s="25">
        <v>-89.090000000000117</v>
      </c>
      <c r="AF1523" s="26">
        <v>-330.7</v>
      </c>
      <c r="AG1523" s="25">
        <v>0</v>
      </c>
      <c r="AH1523" s="25">
        <v>-140.54</v>
      </c>
      <c r="AI1523" s="26">
        <v>-471.24</v>
      </c>
    </row>
    <row r="1524" spans="1:35" x14ac:dyDescent="0.2">
      <c r="A1524" s="1">
        <v>64370</v>
      </c>
      <c r="B1524" s="40" t="s">
        <v>231</v>
      </c>
      <c r="C1524" s="1" t="s">
        <v>99</v>
      </c>
      <c r="D1524" s="2">
        <v>41992</v>
      </c>
      <c r="E1524" s="2">
        <v>42041</v>
      </c>
      <c r="F1524" s="25">
        <v>-130.35000000000002</v>
      </c>
      <c r="G1524" s="25">
        <v>-1.5</v>
      </c>
      <c r="H1524" s="25">
        <v>0</v>
      </c>
      <c r="I1524" s="25">
        <v>0</v>
      </c>
      <c r="J1524" s="25">
        <v>0</v>
      </c>
      <c r="K1524" s="25">
        <v>0</v>
      </c>
      <c r="L1524" s="25">
        <v>0</v>
      </c>
      <c r="M1524" s="25">
        <v>0</v>
      </c>
      <c r="N1524" s="25">
        <v>-60.11000000000007</v>
      </c>
      <c r="O1524" s="25">
        <v>0</v>
      </c>
      <c r="P1524" s="25">
        <v>0</v>
      </c>
      <c r="Q1524" s="25">
        <v>0</v>
      </c>
      <c r="R1524" s="25">
        <v>-2.95</v>
      </c>
      <c r="S1524" s="25">
        <v>-15.68</v>
      </c>
      <c r="T1524" s="25">
        <v>0</v>
      </c>
      <c r="U1524" s="25">
        <v>-384.88999999999976</v>
      </c>
      <c r="V1524" s="25">
        <v>-999.90000000000009</v>
      </c>
      <c r="W1524" s="25">
        <v>0</v>
      </c>
      <c r="X1524" s="25">
        <v>0</v>
      </c>
      <c r="Y1524" s="25">
        <v>0</v>
      </c>
      <c r="Z1524" s="25">
        <v>0</v>
      </c>
      <c r="AA1524" s="25">
        <v>-6.49</v>
      </c>
      <c r="AB1524" s="25">
        <v>0</v>
      </c>
      <c r="AC1524" s="25">
        <v>0</v>
      </c>
      <c r="AD1524" s="25">
        <v>-1282.5899999999997</v>
      </c>
      <c r="AE1524" s="25">
        <v>-3051.58</v>
      </c>
      <c r="AF1524" s="26">
        <v>-5936.04</v>
      </c>
      <c r="AG1524" s="25">
        <v>-89.69000000000004</v>
      </c>
      <c r="AH1524" s="25">
        <v>-2169.27</v>
      </c>
      <c r="AI1524" s="26">
        <v>-8195</v>
      </c>
    </row>
    <row r="1525" spans="1:35" x14ac:dyDescent="0.2">
      <c r="A1525" s="1">
        <v>72417</v>
      </c>
      <c r="B1525" s="40" t="s">
        <v>231</v>
      </c>
      <c r="C1525" s="1" t="s">
        <v>99</v>
      </c>
      <c r="D1525" s="2">
        <v>44321</v>
      </c>
      <c r="E1525" s="2">
        <v>44913</v>
      </c>
      <c r="F1525" s="25">
        <v>0</v>
      </c>
      <c r="G1525" s="25">
        <v>0</v>
      </c>
      <c r="H1525" s="25">
        <v>0</v>
      </c>
      <c r="I1525" s="25">
        <v>0</v>
      </c>
      <c r="J1525" s="25">
        <v>0</v>
      </c>
      <c r="K1525" s="25">
        <v>0</v>
      </c>
      <c r="L1525" s="25">
        <v>0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0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0</v>
      </c>
      <c r="AE1525" s="25">
        <v>0</v>
      </c>
      <c r="AF1525" s="26">
        <v>0</v>
      </c>
      <c r="AG1525" s="25">
        <v>0</v>
      </c>
      <c r="AH1525" s="25">
        <v>0</v>
      </c>
      <c r="AI1525" s="26">
        <v>0</v>
      </c>
    </row>
    <row r="1526" spans="1:35" x14ac:dyDescent="0.2">
      <c r="A1526" s="1">
        <v>67418</v>
      </c>
      <c r="B1526" s="40" t="s">
        <v>231</v>
      </c>
      <c r="C1526" s="1" t="s">
        <v>99</v>
      </c>
      <c r="D1526" s="2">
        <v>42648</v>
      </c>
      <c r="E1526" s="2">
        <v>42737</v>
      </c>
      <c r="F1526" s="25">
        <v>0</v>
      </c>
      <c r="G1526" s="25">
        <v>0</v>
      </c>
      <c r="H1526" s="25">
        <v>0</v>
      </c>
      <c r="I1526" s="25">
        <v>0</v>
      </c>
      <c r="J1526" s="25">
        <v>0</v>
      </c>
      <c r="K1526" s="25">
        <v>0</v>
      </c>
      <c r="L1526" s="25">
        <v>0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5">
        <v>-90.390000000000043</v>
      </c>
      <c r="U1526" s="25">
        <v>-1091.92</v>
      </c>
      <c r="V1526" s="25">
        <v>-964.71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-49.71</v>
      </c>
      <c r="AC1526" s="25">
        <v>0</v>
      </c>
      <c r="AD1526" s="25">
        <v>0</v>
      </c>
      <c r="AE1526" s="25">
        <v>-3274.8300000000004</v>
      </c>
      <c r="AF1526" s="26">
        <v>-5471.56</v>
      </c>
      <c r="AG1526" s="25">
        <v>-181.11</v>
      </c>
      <c r="AH1526" s="25">
        <v>-2223</v>
      </c>
      <c r="AI1526" s="26">
        <v>-7875.67</v>
      </c>
    </row>
    <row r="1527" spans="1:35" x14ac:dyDescent="0.2">
      <c r="A1527" s="1">
        <v>70642</v>
      </c>
      <c r="B1527" s="40" t="s">
        <v>231</v>
      </c>
      <c r="C1527" s="1" t="s">
        <v>99</v>
      </c>
      <c r="D1527" s="2">
        <v>43831</v>
      </c>
      <c r="E1527" s="2">
        <v>44075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0</v>
      </c>
      <c r="N1527" s="25">
        <v>-552.2299999999999</v>
      </c>
      <c r="O1527" s="25">
        <v>0</v>
      </c>
      <c r="P1527" s="25">
        <v>-549.93000000000006</v>
      </c>
      <c r="Q1527" s="25">
        <v>0</v>
      </c>
      <c r="R1527" s="25">
        <v>-12.920000000000151</v>
      </c>
      <c r="S1527" s="25">
        <v>-27.429999999999971</v>
      </c>
      <c r="T1527" s="25">
        <v>-110.83000000000001</v>
      </c>
      <c r="U1527" s="25">
        <v>-819.99</v>
      </c>
      <c r="V1527" s="25">
        <v>-275.95999999999998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-70.070000000000064</v>
      </c>
      <c r="AC1527" s="25">
        <v>0</v>
      </c>
      <c r="AD1527" s="25">
        <v>0</v>
      </c>
      <c r="AE1527" s="25">
        <v>-1666.4399999999998</v>
      </c>
      <c r="AF1527" s="26">
        <v>-4085.8</v>
      </c>
      <c r="AG1527" s="25">
        <v>-232.81000000000009</v>
      </c>
      <c r="AH1527" s="25">
        <v>-935.94999999999982</v>
      </c>
      <c r="AI1527" s="26">
        <v>-5254.56</v>
      </c>
    </row>
    <row r="1528" spans="1:35" x14ac:dyDescent="0.2">
      <c r="A1528" s="1">
        <v>66682</v>
      </c>
      <c r="B1528" s="40" t="s">
        <v>231</v>
      </c>
      <c r="C1528" s="1" t="s">
        <v>99</v>
      </c>
      <c r="D1528" s="2">
        <v>42375</v>
      </c>
      <c r="E1528" s="2">
        <v>42440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6">
        <v>0</v>
      </c>
      <c r="AG1528" s="25">
        <v>0</v>
      </c>
      <c r="AH1528" s="25">
        <v>0</v>
      </c>
      <c r="AI1528" s="26">
        <v>0</v>
      </c>
    </row>
    <row r="1529" spans="1:35" x14ac:dyDescent="0.2">
      <c r="A1529" s="1">
        <v>74241</v>
      </c>
      <c r="B1529" s="40" t="s">
        <v>231</v>
      </c>
      <c r="C1529" s="1" t="s">
        <v>99</v>
      </c>
      <c r="D1529" s="2">
        <v>44748</v>
      </c>
      <c r="E1529" s="2">
        <v>44913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6">
        <v>0</v>
      </c>
      <c r="AG1529" s="25">
        <v>0</v>
      </c>
      <c r="AH1529" s="25">
        <v>0</v>
      </c>
      <c r="AI1529" s="26">
        <v>0</v>
      </c>
    </row>
    <row r="1530" spans="1:35" x14ac:dyDescent="0.2">
      <c r="A1530" s="1">
        <v>56671</v>
      </c>
      <c r="B1530" s="40" t="s">
        <v>231</v>
      </c>
      <c r="C1530" s="1" t="s">
        <v>99</v>
      </c>
      <c r="D1530" s="2">
        <v>41992</v>
      </c>
      <c r="E1530" s="2">
        <v>44913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-107.35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6">
        <v>-107.35</v>
      </c>
      <c r="AG1530" s="25">
        <v>0</v>
      </c>
      <c r="AH1530" s="25">
        <v>-20.5</v>
      </c>
      <c r="AI1530" s="26">
        <v>-127.85</v>
      </c>
    </row>
    <row r="1531" spans="1:35" x14ac:dyDescent="0.2">
      <c r="A1531" s="1">
        <v>64709</v>
      </c>
      <c r="B1531" s="40" t="s">
        <v>231</v>
      </c>
      <c r="C1531" s="1" t="s">
        <v>99</v>
      </c>
      <c r="D1531" s="2">
        <v>42557</v>
      </c>
      <c r="E1531" s="2">
        <v>43102</v>
      </c>
      <c r="F1531" s="25">
        <v>0</v>
      </c>
      <c r="G1531" s="25">
        <v>0</v>
      </c>
      <c r="H1531" s="25">
        <v>0</v>
      </c>
      <c r="I1531" s="25">
        <v>0</v>
      </c>
      <c r="J1531" s="25">
        <v>0</v>
      </c>
      <c r="K1531" s="25">
        <v>0</v>
      </c>
      <c r="L1531" s="25">
        <v>0</v>
      </c>
      <c r="M1531" s="25">
        <v>-7.9999999999984084E-2</v>
      </c>
      <c r="N1531" s="25">
        <v>-557.30000000000007</v>
      </c>
      <c r="O1531" s="25">
        <v>0</v>
      </c>
      <c r="P1531" s="25">
        <v>-845.5799999999997</v>
      </c>
      <c r="Q1531" s="25">
        <v>-13.26</v>
      </c>
      <c r="R1531" s="25">
        <v>0</v>
      </c>
      <c r="S1531" s="25">
        <v>0</v>
      </c>
      <c r="T1531" s="25">
        <v>-67.3599999999999</v>
      </c>
      <c r="U1531" s="25">
        <v>-2876.6200000000003</v>
      </c>
      <c r="V1531" s="25">
        <v>-1598.1099999999997</v>
      </c>
      <c r="W1531" s="25">
        <v>0</v>
      </c>
      <c r="X1531" s="25">
        <v>0</v>
      </c>
      <c r="Y1531" s="25">
        <v>0</v>
      </c>
      <c r="Z1531" s="25">
        <v>0</v>
      </c>
      <c r="AA1531" s="25">
        <v>-147.48000000000005</v>
      </c>
      <c r="AB1531" s="25">
        <v>-309.93000000000018</v>
      </c>
      <c r="AC1531" s="25">
        <v>0</v>
      </c>
      <c r="AD1531" s="25">
        <v>0</v>
      </c>
      <c r="AE1531" s="25">
        <v>-12399.770000000002</v>
      </c>
      <c r="AF1531" s="26">
        <v>-18815.490000000002</v>
      </c>
      <c r="AG1531" s="25">
        <v>-532.66999999999962</v>
      </c>
      <c r="AH1531" s="25">
        <v>-7822.26</v>
      </c>
      <c r="AI1531" s="26">
        <v>-27170.42</v>
      </c>
    </row>
    <row r="1532" spans="1:35" x14ac:dyDescent="0.2">
      <c r="A1532" s="1">
        <v>69358</v>
      </c>
      <c r="B1532" s="40" t="s">
        <v>231</v>
      </c>
      <c r="C1532" s="1" t="s">
        <v>99</v>
      </c>
      <c r="D1532" s="2">
        <v>43285</v>
      </c>
      <c r="E1532" s="2">
        <v>43378</v>
      </c>
      <c r="F1532" s="25">
        <v>0</v>
      </c>
      <c r="G1532" s="25">
        <v>0</v>
      </c>
      <c r="H1532" s="25">
        <v>0</v>
      </c>
      <c r="I1532" s="25">
        <v>0</v>
      </c>
      <c r="J1532" s="25">
        <v>0</v>
      </c>
      <c r="K1532" s="25">
        <v>0</v>
      </c>
      <c r="L1532" s="25">
        <v>0</v>
      </c>
      <c r="M1532" s="25">
        <v>0</v>
      </c>
      <c r="N1532" s="25">
        <v>-123.12999999999977</v>
      </c>
      <c r="O1532" s="25">
        <v>0</v>
      </c>
      <c r="P1532" s="25">
        <v>0</v>
      </c>
      <c r="Q1532" s="25">
        <v>0</v>
      </c>
      <c r="R1532" s="25">
        <v>0</v>
      </c>
      <c r="S1532" s="25">
        <v>-15.4</v>
      </c>
      <c r="T1532" s="25">
        <v>0</v>
      </c>
      <c r="U1532" s="25">
        <v>-0.5999999999999801</v>
      </c>
      <c r="V1532" s="25">
        <v>-33.730000000000075</v>
      </c>
      <c r="W1532" s="25">
        <v>-13.799999999999999</v>
      </c>
      <c r="X1532" s="25">
        <v>0</v>
      </c>
      <c r="Y1532" s="25">
        <v>0</v>
      </c>
      <c r="Z1532" s="25">
        <v>0</v>
      </c>
      <c r="AA1532" s="25">
        <v>0</v>
      </c>
      <c r="AB1532" s="25">
        <v>-780.33</v>
      </c>
      <c r="AC1532" s="25">
        <v>0</v>
      </c>
      <c r="AD1532" s="25">
        <v>0</v>
      </c>
      <c r="AE1532" s="25">
        <v>-3474.4299999999994</v>
      </c>
      <c r="AF1532" s="26">
        <v>-4441.42</v>
      </c>
      <c r="AG1532" s="25">
        <v>0</v>
      </c>
      <c r="AH1532" s="25">
        <v>-625.02999999999986</v>
      </c>
      <c r="AI1532" s="26">
        <v>-5066.45</v>
      </c>
    </row>
    <row r="1533" spans="1:35" x14ac:dyDescent="0.2">
      <c r="A1533" s="1" t="s">
        <v>192</v>
      </c>
      <c r="B1533" s="40" t="s">
        <v>231</v>
      </c>
      <c r="C1533" s="1" t="s">
        <v>99</v>
      </c>
      <c r="D1533" s="2">
        <v>42158</v>
      </c>
      <c r="E1533" s="2">
        <v>44913</v>
      </c>
      <c r="F1533" s="25">
        <v>-231.68999999999994</v>
      </c>
      <c r="G1533" s="25">
        <v>-3</v>
      </c>
      <c r="H1533" s="25">
        <v>0</v>
      </c>
      <c r="I1533" s="25">
        <v>0</v>
      </c>
      <c r="J1533" s="25">
        <v>0</v>
      </c>
      <c r="K1533" s="25">
        <v>0</v>
      </c>
      <c r="L1533" s="25">
        <v>0</v>
      </c>
      <c r="M1533" s="25">
        <v>-200.01999999999998</v>
      </c>
      <c r="N1533" s="25">
        <v>-349.98</v>
      </c>
      <c r="O1533" s="25">
        <v>0</v>
      </c>
      <c r="P1533" s="25">
        <v>-33.619999999999891</v>
      </c>
      <c r="Q1533" s="25">
        <v>-1.6400000000000001</v>
      </c>
      <c r="R1533" s="25">
        <v>-5.9</v>
      </c>
      <c r="S1533" s="25">
        <v>0</v>
      </c>
      <c r="T1533" s="25">
        <v>-76.049999999999955</v>
      </c>
      <c r="U1533" s="25">
        <v>-646.23000000000013</v>
      </c>
      <c r="V1533" s="25">
        <v>-1013.0300000000002</v>
      </c>
      <c r="W1533" s="25">
        <v>0</v>
      </c>
      <c r="X1533" s="25">
        <v>0</v>
      </c>
      <c r="Y1533" s="25">
        <v>0</v>
      </c>
      <c r="Z1533" s="25">
        <v>0</v>
      </c>
      <c r="AA1533" s="25">
        <v>-2.1700000000000053</v>
      </c>
      <c r="AB1533" s="25">
        <v>0</v>
      </c>
      <c r="AC1533" s="25">
        <v>0</v>
      </c>
      <c r="AD1533" s="25">
        <v>0</v>
      </c>
      <c r="AE1533" s="25">
        <v>-12603.19</v>
      </c>
      <c r="AF1533" s="26">
        <v>-15166.52</v>
      </c>
      <c r="AG1533" s="25">
        <v>0</v>
      </c>
      <c r="AH1533" s="25">
        <v>-4851.2300000000014</v>
      </c>
      <c r="AI1533" s="26">
        <v>-20017.75</v>
      </c>
    </row>
    <row r="1534" spans="1:35" x14ac:dyDescent="0.2">
      <c r="A1534" s="1">
        <v>68898</v>
      </c>
      <c r="B1534" s="40" t="s">
        <v>231</v>
      </c>
      <c r="C1534" s="1" t="s">
        <v>99</v>
      </c>
      <c r="D1534" s="2">
        <v>43103</v>
      </c>
      <c r="E1534" s="2">
        <v>43998</v>
      </c>
      <c r="F1534" s="25">
        <v>0</v>
      </c>
      <c r="G1534" s="25">
        <v>0</v>
      </c>
      <c r="H1534" s="25">
        <v>0</v>
      </c>
      <c r="I1534" s="25">
        <v>0</v>
      </c>
      <c r="J1534" s="25">
        <v>0</v>
      </c>
      <c r="K1534" s="25">
        <v>0</v>
      </c>
      <c r="L1534" s="25">
        <v>0</v>
      </c>
      <c r="M1534" s="25">
        <v>-226.33000000000052</v>
      </c>
      <c r="N1534" s="25">
        <v>-1750.0899999999997</v>
      </c>
      <c r="O1534" s="25">
        <v>0</v>
      </c>
      <c r="P1534" s="25">
        <v>-143.39000000000021</v>
      </c>
      <c r="Q1534" s="25">
        <v>0</v>
      </c>
      <c r="R1534" s="25">
        <v>0</v>
      </c>
      <c r="S1534" s="25">
        <v>0</v>
      </c>
      <c r="T1534" s="25">
        <v>-263.24999999999994</v>
      </c>
      <c r="U1534" s="25">
        <v>-3525.11</v>
      </c>
      <c r="V1534" s="25">
        <v>-3685.3300000000004</v>
      </c>
      <c r="W1534" s="25">
        <v>0</v>
      </c>
      <c r="X1534" s="25">
        <v>0</v>
      </c>
      <c r="Y1534" s="25">
        <v>0</v>
      </c>
      <c r="Z1534" s="25">
        <v>0</v>
      </c>
      <c r="AA1534" s="25">
        <v>-50.11</v>
      </c>
      <c r="AB1534" s="25">
        <v>-366.61</v>
      </c>
      <c r="AC1534" s="25">
        <v>0</v>
      </c>
      <c r="AD1534" s="25">
        <v>0</v>
      </c>
      <c r="AE1534" s="25">
        <v>-27396.240000000002</v>
      </c>
      <c r="AF1534" s="26">
        <v>-37406.46</v>
      </c>
      <c r="AG1534" s="25">
        <v>-723.46000000000038</v>
      </c>
      <c r="AH1534" s="25">
        <v>-9326.75</v>
      </c>
      <c r="AI1534" s="26">
        <v>-47456.67</v>
      </c>
    </row>
    <row r="1535" spans="1:35" x14ac:dyDescent="0.2">
      <c r="A1535" s="1">
        <v>65910</v>
      </c>
      <c r="B1535" s="40" t="s">
        <v>231</v>
      </c>
      <c r="C1535" s="1" t="s">
        <v>99</v>
      </c>
      <c r="D1535" s="2">
        <v>42298</v>
      </c>
      <c r="E1535" s="2">
        <v>42539</v>
      </c>
      <c r="F1535" s="25">
        <v>0</v>
      </c>
      <c r="G1535" s="25">
        <v>0</v>
      </c>
      <c r="H1535" s="25">
        <v>0</v>
      </c>
      <c r="I1535" s="25">
        <v>0</v>
      </c>
      <c r="J1535" s="25">
        <v>0</v>
      </c>
      <c r="K1535" s="25">
        <v>0</v>
      </c>
      <c r="L1535" s="25">
        <v>0</v>
      </c>
      <c r="M1535" s="25">
        <v>0</v>
      </c>
      <c r="N1535" s="25">
        <v>-206.06000000000012</v>
      </c>
      <c r="O1535" s="25">
        <v>0</v>
      </c>
      <c r="P1535" s="25">
        <v>-140.37000000000006</v>
      </c>
      <c r="Q1535" s="25">
        <v>-49.41</v>
      </c>
      <c r="R1535" s="25">
        <v>0</v>
      </c>
      <c r="S1535" s="25">
        <v>-69.269999999999982</v>
      </c>
      <c r="T1535" s="25">
        <v>-186.79999999999993</v>
      </c>
      <c r="U1535" s="25">
        <v>-203.28999999999991</v>
      </c>
      <c r="V1535" s="25">
        <v>-1597.59</v>
      </c>
      <c r="W1535" s="25">
        <v>0</v>
      </c>
      <c r="X1535" s="25">
        <v>0</v>
      </c>
      <c r="Y1535" s="25">
        <v>0</v>
      </c>
      <c r="Z1535" s="25">
        <v>0</v>
      </c>
      <c r="AA1535" s="25">
        <v>-67.089999999999961</v>
      </c>
      <c r="AB1535" s="25">
        <v>-541.97</v>
      </c>
      <c r="AC1535" s="25">
        <v>0</v>
      </c>
      <c r="AD1535" s="25">
        <v>-3641.4699999999993</v>
      </c>
      <c r="AE1535" s="25">
        <v>-15089.45</v>
      </c>
      <c r="AF1535" s="26">
        <v>-21792.77</v>
      </c>
      <c r="AG1535" s="25">
        <v>0</v>
      </c>
      <c r="AH1535" s="25">
        <v>-6661.69</v>
      </c>
      <c r="AI1535" s="26">
        <v>-28454.46</v>
      </c>
    </row>
    <row r="1536" spans="1:35" x14ac:dyDescent="0.2">
      <c r="A1536" s="1">
        <v>72632</v>
      </c>
      <c r="B1536" s="40" t="s">
        <v>231</v>
      </c>
      <c r="C1536" s="1" t="s">
        <v>99</v>
      </c>
      <c r="D1536" s="2">
        <v>44356</v>
      </c>
      <c r="E1536" s="2">
        <v>44420</v>
      </c>
      <c r="F1536" s="25">
        <v>0</v>
      </c>
      <c r="G1536" s="25">
        <v>0</v>
      </c>
      <c r="H1536" s="25">
        <v>0</v>
      </c>
      <c r="I1536" s="25">
        <v>0</v>
      </c>
      <c r="J1536" s="25">
        <v>0</v>
      </c>
      <c r="K1536" s="25">
        <v>0</v>
      </c>
      <c r="L1536" s="25">
        <v>0</v>
      </c>
      <c r="M1536" s="25">
        <v>0</v>
      </c>
      <c r="N1536" s="25">
        <v>0</v>
      </c>
      <c r="O1536" s="25">
        <v>0</v>
      </c>
      <c r="P1536" s="25">
        <v>0</v>
      </c>
      <c r="Q1536" s="25">
        <v>0</v>
      </c>
      <c r="R1536" s="25">
        <v>0</v>
      </c>
      <c r="S1536" s="25">
        <v>0</v>
      </c>
      <c r="T1536" s="25">
        <v>0</v>
      </c>
      <c r="U1536" s="25">
        <v>-122.55999999999992</v>
      </c>
      <c r="V1536" s="25">
        <v>-55.22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-464.90999999999991</v>
      </c>
      <c r="AF1536" s="26">
        <v>-642.69000000000005</v>
      </c>
      <c r="AG1536" s="25">
        <v>0</v>
      </c>
      <c r="AH1536" s="25">
        <v>-143.03</v>
      </c>
      <c r="AI1536" s="26">
        <v>-785.72</v>
      </c>
    </row>
    <row r="1537" spans="1:35" x14ac:dyDescent="0.2">
      <c r="A1537" s="1">
        <v>68248</v>
      </c>
      <c r="B1537" s="40" t="s">
        <v>231</v>
      </c>
      <c r="C1537" s="1" t="s">
        <v>99</v>
      </c>
      <c r="D1537" s="2">
        <v>42914</v>
      </c>
      <c r="E1537" s="2">
        <v>43186</v>
      </c>
      <c r="F1537" s="25">
        <v>0</v>
      </c>
      <c r="G1537" s="25">
        <v>0</v>
      </c>
      <c r="H1537" s="25">
        <v>0</v>
      </c>
      <c r="I1537" s="25">
        <v>0</v>
      </c>
      <c r="J1537" s="25">
        <v>0</v>
      </c>
      <c r="K1537" s="25">
        <v>0</v>
      </c>
      <c r="L1537" s="25">
        <v>0</v>
      </c>
      <c r="M1537" s="25">
        <v>0</v>
      </c>
      <c r="N1537" s="25">
        <v>-355.59999999999991</v>
      </c>
      <c r="O1537" s="25">
        <v>0</v>
      </c>
      <c r="P1537" s="25">
        <v>0</v>
      </c>
      <c r="Q1537" s="25">
        <v>0</v>
      </c>
      <c r="R1537" s="25">
        <v>0</v>
      </c>
      <c r="S1537" s="25">
        <v>-3.9600000000000168</v>
      </c>
      <c r="T1537" s="25">
        <v>-12.730000000000082</v>
      </c>
      <c r="U1537" s="25">
        <v>-153.15000000000015</v>
      </c>
      <c r="V1537" s="25">
        <v>-73.339999999999918</v>
      </c>
      <c r="W1537" s="25">
        <v>0</v>
      </c>
      <c r="X1537" s="25">
        <v>0</v>
      </c>
      <c r="Y1537" s="25">
        <v>0</v>
      </c>
      <c r="Z1537" s="25">
        <v>0</v>
      </c>
      <c r="AA1537" s="25">
        <v>-2.4999999999998295</v>
      </c>
      <c r="AB1537" s="25">
        <v>-1422.0899999999995</v>
      </c>
      <c r="AC1537" s="25">
        <v>0</v>
      </c>
      <c r="AD1537" s="25">
        <v>-2788.9399999999996</v>
      </c>
      <c r="AE1537" s="25">
        <v>-6489.6299999999992</v>
      </c>
      <c r="AF1537" s="26">
        <v>-11301.94</v>
      </c>
      <c r="AG1537" s="25">
        <v>0</v>
      </c>
      <c r="AH1537" s="25">
        <v>-2308.09</v>
      </c>
      <c r="AI1537" s="26">
        <v>-13610.03</v>
      </c>
    </row>
    <row r="1538" spans="1:35" x14ac:dyDescent="0.2">
      <c r="A1538" s="1">
        <v>67550</v>
      </c>
      <c r="B1538" s="40" t="s">
        <v>231</v>
      </c>
      <c r="C1538" s="1" t="s">
        <v>99</v>
      </c>
      <c r="D1538" s="2">
        <v>42683</v>
      </c>
      <c r="E1538" s="2">
        <v>43810</v>
      </c>
      <c r="F1538" s="25">
        <v>0</v>
      </c>
      <c r="G1538" s="25">
        <v>0</v>
      </c>
      <c r="H1538" s="25">
        <v>0</v>
      </c>
      <c r="I1538" s="25">
        <v>0</v>
      </c>
      <c r="J1538" s="25">
        <v>0</v>
      </c>
      <c r="K1538" s="25">
        <v>0</v>
      </c>
      <c r="L1538" s="25">
        <v>0</v>
      </c>
      <c r="M1538" s="25">
        <v>-297.37999999999994</v>
      </c>
      <c r="N1538" s="25">
        <v>-2149.3800000000006</v>
      </c>
      <c r="O1538" s="25">
        <v>0</v>
      </c>
      <c r="P1538" s="25">
        <v>-156.63999999999999</v>
      </c>
      <c r="Q1538" s="25">
        <v>0</v>
      </c>
      <c r="R1538" s="25">
        <v>-64.430000000000121</v>
      </c>
      <c r="S1538" s="25">
        <v>0</v>
      </c>
      <c r="T1538" s="25">
        <v>-53.840000000000224</v>
      </c>
      <c r="U1538" s="25">
        <v>-155.83999999999958</v>
      </c>
      <c r="V1538" s="25">
        <v>-1531.3</v>
      </c>
      <c r="W1538" s="25">
        <v>0</v>
      </c>
      <c r="X1538" s="25">
        <v>0</v>
      </c>
      <c r="Y1538" s="25">
        <v>0</v>
      </c>
      <c r="Z1538" s="25">
        <v>-54.220000000000198</v>
      </c>
      <c r="AA1538" s="25">
        <v>-119.02</v>
      </c>
      <c r="AB1538" s="25">
        <v>-7646.5199999999995</v>
      </c>
      <c r="AC1538" s="25">
        <v>0</v>
      </c>
      <c r="AD1538" s="25">
        <v>-3242.7</v>
      </c>
      <c r="AE1538" s="25">
        <v>-39220.990000000013</v>
      </c>
      <c r="AF1538" s="26">
        <v>-54692.26</v>
      </c>
      <c r="AG1538" s="25">
        <v>0</v>
      </c>
      <c r="AH1538" s="25">
        <v>-8615.6999999999953</v>
      </c>
      <c r="AI1538" s="26">
        <v>-63307.96</v>
      </c>
    </row>
    <row r="1539" spans="1:35" x14ac:dyDescent="0.2">
      <c r="A1539" s="1">
        <v>73958</v>
      </c>
      <c r="B1539" s="40" t="s">
        <v>231</v>
      </c>
      <c r="C1539" s="1" t="s">
        <v>99</v>
      </c>
      <c r="D1539" s="2">
        <v>44685</v>
      </c>
      <c r="E1539" s="2">
        <v>44913</v>
      </c>
      <c r="F1539" s="25">
        <v>0</v>
      </c>
      <c r="G1539" s="25">
        <v>0</v>
      </c>
      <c r="H1539" s="25">
        <v>0</v>
      </c>
      <c r="I1539" s="25">
        <v>0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0</v>
      </c>
      <c r="Z1539" s="25">
        <v>0</v>
      </c>
      <c r="AA1539" s="25">
        <v>0</v>
      </c>
      <c r="AB1539" s="25">
        <v>0</v>
      </c>
      <c r="AC1539" s="25">
        <v>0</v>
      </c>
      <c r="AD1539" s="25">
        <v>0</v>
      </c>
      <c r="AE1539" s="25">
        <v>0</v>
      </c>
      <c r="AF1539" s="26">
        <v>0</v>
      </c>
      <c r="AG1539" s="25">
        <v>0</v>
      </c>
      <c r="AH1539" s="25">
        <v>0</v>
      </c>
      <c r="AI1539" s="26">
        <v>0</v>
      </c>
    </row>
    <row r="1540" spans="1:35" x14ac:dyDescent="0.2">
      <c r="A1540" s="1">
        <v>65723</v>
      </c>
      <c r="B1540" s="40" t="s">
        <v>231</v>
      </c>
      <c r="C1540" s="1" t="s">
        <v>99</v>
      </c>
      <c r="D1540" s="2">
        <v>42263</v>
      </c>
      <c r="E1540" s="2">
        <v>42326</v>
      </c>
      <c r="F1540" s="25">
        <v>0</v>
      </c>
      <c r="G1540" s="25">
        <v>0</v>
      </c>
      <c r="H1540" s="25">
        <v>0</v>
      </c>
      <c r="I1540" s="25">
        <v>0</v>
      </c>
      <c r="J1540" s="25">
        <v>0</v>
      </c>
      <c r="K1540" s="25">
        <v>0</v>
      </c>
      <c r="L1540" s="25">
        <v>0</v>
      </c>
      <c r="M1540" s="25">
        <v>0</v>
      </c>
      <c r="N1540" s="25">
        <v>-112.5499999999999</v>
      </c>
      <c r="O1540" s="25">
        <v>0</v>
      </c>
      <c r="P1540" s="25">
        <v>0</v>
      </c>
      <c r="Q1540" s="25">
        <v>0</v>
      </c>
      <c r="R1540" s="25">
        <v>0</v>
      </c>
      <c r="S1540" s="25">
        <v>-4.0199999999999996</v>
      </c>
      <c r="T1540" s="25">
        <v>-14.569999999999851</v>
      </c>
      <c r="U1540" s="25">
        <v>-78.110000000000014</v>
      </c>
      <c r="V1540" s="25">
        <v>-310.55999999999983</v>
      </c>
      <c r="W1540" s="25">
        <v>0</v>
      </c>
      <c r="X1540" s="25">
        <v>0</v>
      </c>
      <c r="Y1540" s="25">
        <v>0</v>
      </c>
      <c r="Z1540" s="25">
        <v>-87.589999999999961</v>
      </c>
      <c r="AA1540" s="25">
        <v>-211.20999999999998</v>
      </c>
      <c r="AB1540" s="25">
        <v>0</v>
      </c>
      <c r="AC1540" s="25">
        <v>0</v>
      </c>
      <c r="AD1540" s="25">
        <v>-925.69</v>
      </c>
      <c r="AE1540" s="25">
        <v>-4895.5400000000009</v>
      </c>
      <c r="AF1540" s="26">
        <v>-6639.84</v>
      </c>
      <c r="AG1540" s="25">
        <v>-4.9799999999999862</v>
      </c>
      <c r="AH1540" s="25">
        <v>-1987.1300000000003</v>
      </c>
      <c r="AI1540" s="26">
        <v>-8631.9500000000007</v>
      </c>
    </row>
    <row r="1541" spans="1:35" x14ac:dyDescent="0.2">
      <c r="A1541" s="1" t="s">
        <v>193</v>
      </c>
      <c r="B1541" s="40" t="s">
        <v>231</v>
      </c>
      <c r="C1541" s="1" t="s">
        <v>99</v>
      </c>
      <c r="D1541" s="2">
        <v>42228</v>
      </c>
      <c r="E1541" s="2">
        <v>43232</v>
      </c>
      <c r="F1541" s="25">
        <v>0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0</v>
      </c>
      <c r="M1541" s="25">
        <v>-135.1400000000001</v>
      </c>
      <c r="N1541" s="25">
        <v>-280.56999999999971</v>
      </c>
      <c r="O1541" s="25">
        <v>-34.489999999999895</v>
      </c>
      <c r="P1541" s="25">
        <v>-237.1999999999999</v>
      </c>
      <c r="Q1541" s="25">
        <v>-18.03</v>
      </c>
      <c r="R1541" s="25">
        <v>-43.640000000000008</v>
      </c>
      <c r="S1541" s="25">
        <v>0</v>
      </c>
      <c r="T1541" s="25">
        <v>-84.36</v>
      </c>
      <c r="U1541" s="25">
        <v>0</v>
      </c>
      <c r="V1541" s="25">
        <v>0</v>
      </c>
      <c r="W1541" s="25">
        <v>0</v>
      </c>
      <c r="X1541" s="25">
        <v>0</v>
      </c>
      <c r="Y1541" s="25">
        <v>0</v>
      </c>
      <c r="Z1541" s="25">
        <v>0</v>
      </c>
      <c r="AA1541" s="25">
        <v>-37.500000000000142</v>
      </c>
      <c r="AB1541" s="25">
        <v>-694.53999999999974</v>
      </c>
      <c r="AC1541" s="25">
        <v>0</v>
      </c>
      <c r="AD1541" s="25">
        <v>0</v>
      </c>
      <c r="AE1541" s="25">
        <v>-5746.5600000000013</v>
      </c>
      <c r="AF1541" s="26">
        <v>-7312.03</v>
      </c>
      <c r="AG1541" s="25">
        <v>0</v>
      </c>
      <c r="AH1541" s="25">
        <v>-3224.2500000000005</v>
      </c>
      <c r="AI1541" s="26">
        <v>-10536.28</v>
      </c>
    </row>
    <row r="1542" spans="1:35" x14ac:dyDescent="0.2">
      <c r="A1542" s="1">
        <v>65767</v>
      </c>
      <c r="B1542" s="40" t="s">
        <v>231</v>
      </c>
      <c r="C1542" s="1" t="s">
        <v>99</v>
      </c>
      <c r="D1542" s="2">
        <v>42270</v>
      </c>
      <c r="E1542" s="2">
        <v>42402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-147.32</v>
      </c>
      <c r="V1542" s="25">
        <v>-655.03000000000043</v>
      </c>
      <c r="W1542" s="25">
        <v>0</v>
      </c>
      <c r="X1542" s="25">
        <v>0</v>
      </c>
      <c r="Y1542" s="25">
        <v>0</v>
      </c>
      <c r="Z1542" s="25">
        <v>0</v>
      </c>
      <c r="AA1542" s="25">
        <v>-84.300000000000011</v>
      </c>
      <c r="AB1542" s="25">
        <v>0</v>
      </c>
      <c r="AC1542" s="25">
        <v>0</v>
      </c>
      <c r="AD1542" s="25">
        <v>-2158.13</v>
      </c>
      <c r="AE1542" s="25">
        <v>-9867.7800000000007</v>
      </c>
      <c r="AF1542" s="26">
        <v>-12912.56</v>
      </c>
      <c r="AG1542" s="25">
        <v>0</v>
      </c>
      <c r="AH1542" s="25">
        <v>-3989.1199999999994</v>
      </c>
      <c r="AI1542" s="26">
        <v>-16901.68</v>
      </c>
    </row>
    <row r="1543" spans="1:35" x14ac:dyDescent="0.2">
      <c r="A1543" s="1">
        <v>67451</v>
      </c>
      <c r="B1543" s="40" t="s">
        <v>231</v>
      </c>
      <c r="C1543" s="1" t="s">
        <v>99</v>
      </c>
      <c r="D1543" s="2">
        <v>42662</v>
      </c>
      <c r="E1543" s="2">
        <v>43226</v>
      </c>
      <c r="F1543" s="25">
        <v>0</v>
      </c>
      <c r="G1543" s="25">
        <v>0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-31.879999999999654</v>
      </c>
      <c r="N1543" s="25">
        <v>-1047.26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-6.2300000000000466</v>
      </c>
      <c r="U1543" s="25">
        <v>-161.03999999999996</v>
      </c>
      <c r="V1543" s="25">
        <v>-2817.83</v>
      </c>
      <c r="W1543" s="25">
        <v>-30.350000000000044</v>
      </c>
      <c r="X1543" s="25">
        <v>0</v>
      </c>
      <c r="Y1543" s="25">
        <v>0</v>
      </c>
      <c r="Z1543" s="25">
        <v>0</v>
      </c>
      <c r="AA1543" s="25">
        <v>0</v>
      </c>
      <c r="AB1543" s="25">
        <v>-937.25999999999988</v>
      </c>
      <c r="AC1543" s="25">
        <v>0</v>
      </c>
      <c r="AD1543" s="25">
        <v>0</v>
      </c>
      <c r="AE1543" s="25">
        <v>-19239.829999999994</v>
      </c>
      <c r="AF1543" s="26">
        <v>-24271.68</v>
      </c>
      <c r="AG1543" s="25">
        <v>0</v>
      </c>
      <c r="AH1543" s="25">
        <v>-4694.2500000000009</v>
      </c>
      <c r="AI1543" s="26">
        <v>-28965.93</v>
      </c>
    </row>
    <row r="1544" spans="1:35" x14ac:dyDescent="0.2">
      <c r="A1544" s="1">
        <v>63477</v>
      </c>
      <c r="B1544" s="40" t="s">
        <v>231</v>
      </c>
      <c r="C1544" s="1" t="s">
        <v>99</v>
      </c>
      <c r="D1544" s="2">
        <v>41992</v>
      </c>
      <c r="E1544" s="2">
        <v>42773</v>
      </c>
      <c r="F1544" s="25">
        <v>0</v>
      </c>
      <c r="G1544" s="25">
        <v>0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-360.3300000000001</v>
      </c>
      <c r="O1544" s="25">
        <v>0</v>
      </c>
      <c r="P1544" s="25">
        <v>-140.55999999999989</v>
      </c>
      <c r="Q1544" s="25">
        <v>-165.52999999999977</v>
      </c>
      <c r="R1544" s="25">
        <v>-20.720000000000002</v>
      </c>
      <c r="S1544" s="25">
        <v>-19.600000000000001</v>
      </c>
      <c r="T1544" s="25">
        <v>-240.49999999999989</v>
      </c>
      <c r="U1544" s="25">
        <v>-3213.7200000000003</v>
      </c>
      <c r="V1544" s="25">
        <v>-4440.75</v>
      </c>
      <c r="W1544" s="25">
        <v>0</v>
      </c>
      <c r="X1544" s="25">
        <v>0</v>
      </c>
      <c r="Y1544" s="25">
        <v>0</v>
      </c>
      <c r="Z1544" s="25">
        <v>-36.270000000000046</v>
      </c>
      <c r="AA1544" s="25">
        <v>-320.07000000000011</v>
      </c>
      <c r="AB1544" s="25">
        <v>0</v>
      </c>
      <c r="AC1544" s="25">
        <v>0</v>
      </c>
      <c r="AD1544" s="25">
        <v>0</v>
      </c>
      <c r="AE1544" s="25">
        <v>-16501.650000000005</v>
      </c>
      <c r="AF1544" s="26">
        <v>-25459.7</v>
      </c>
      <c r="AG1544" s="25">
        <v>-638.69999999999993</v>
      </c>
      <c r="AH1544" s="25">
        <v>-12448.46</v>
      </c>
      <c r="AI1544" s="26">
        <v>-38546.86</v>
      </c>
    </row>
    <row r="1545" spans="1:35" x14ac:dyDescent="0.2">
      <c r="A1545" s="1">
        <v>74546</v>
      </c>
      <c r="B1545" s="40" t="s">
        <v>231</v>
      </c>
      <c r="C1545" s="1" t="s">
        <v>99</v>
      </c>
      <c r="D1545" s="2">
        <v>44853</v>
      </c>
      <c r="E1545" s="2">
        <v>44913</v>
      </c>
      <c r="F1545" s="25">
        <v>0</v>
      </c>
      <c r="G1545" s="25">
        <v>0</v>
      </c>
      <c r="H1545" s="25">
        <v>0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0</v>
      </c>
      <c r="W1545" s="25">
        <v>0</v>
      </c>
      <c r="X1545" s="25">
        <v>0</v>
      </c>
      <c r="Y1545" s="25">
        <v>0</v>
      </c>
      <c r="Z1545" s="25">
        <v>0</v>
      </c>
      <c r="AA1545" s="25">
        <v>0</v>
      </c>
      <c r="AB1545" s="25">
        <v>0</v>
      </c>
      <c r="AC1545" s="25">
        <v>0</v>
      </c>
      <c r="AD1545" s="25">
        <v>0</v>
      </c>
      <c r="AE1545" s="25">
        <v>0</v>
      </c>
      <c r="AF1545" s="26">
        <v>0</v>
      </c>
      <c r="AG1545" s="25">
        <v>0</v>
      </c>
      <c r="AH1545" s="25">
        <v>0</v>
      </c>
      <c r="AI1545" s="26">
        <v>0</v>
      </c>
    </row>
    <row r="1546" spans="1:35" x14ac:dyDescent="0.2">
      <c r="A1546" s="1">
        <v>72034</v>
      </c>
      <c r="B1546" s="40" t="s">
        <v>231</v>
      </c>
      <c r="C1546" s="1" t="s">
        <v>99</v>
      </c>
      <c r="D1546" s="2">
        <v>44272</v>
      </c>
      <c r="E1546" s="2">
        <v>44677</v>
      </c>
      <c r="F1546" s="25">
        <v>0</v>
      </c>
      <c r="G1546" s="25">
        <v>0</v>
      </c>
      <c r="H1546" s="25">
        <v>0</v>
      </c>
      <c r="I1546" s="25">
        <v>0</v>
      </c>
      <c r="J1546" s="25">
        <v>-7.1054273576010019E-15</v>
      </c>
      <c r="K1546" s="25">
        <v>0</v>
      </c>
      <c r="L1546" s="25">
        <v>0</v>
      </c>
      <c r="M1546" s="25">
        <v>-9.9999999999909051E-3</v>
      </c>
      <c r="N1546" s="25">
        <v>-233.59999999999994</v>
      </c>
      <c r="O1546" s="25">
        <v>0</v>
      </c>
      <c r="P1546" s="25">
        <v>0</v>
      </c>
      <c r="Q1546" s="25">
        <v>-73.570000000000078</v>
      </c>
      <c r="R1546" s="25">
        <v>0</v>
      </c>
      <c r="S1546" s="25">
        <v>-37.379999999999995</v>
      </c>
      <c r="T1546" s="25">
        <v>-15.749999999999996</v>
      </c>
      <c r="U1546" s="25">
        <v>-393.32000000000005</v>
      </c>
      <c r="V1546" s="25">
        <v>0</v>
      </c>
      <c r="W1546" s="25">
        <v>0</v>
      </c>
      <c r="X1546" s="25">
        <v>0</v>
      </c>
      <c r="Y1546" s="25">
        <v>0</v>
      </c>
      <c r="Z1546" s="25">
        <v>0</v>
      </c>
      <c r="AA1546" s="25">
        <v>-7.0200000000001417</v>
      </c>
      <c r="AB1546" s="25">
        <v>0</v>
      </c>
      <c r="AC1546" s="25">
        <v>-238.74000000000007</v>
      </c>
      <c r="AD1546" s="25">
        <v>-895.58999999999946</v>
      </c>
      <c r="AE1546" s="25">
        <v>-8637.5800000000036</v>
      </c>
      <c r="AF1546" s="26">
        <v>-10532.56</v>
      </c>
      <c r="AG1546" s="25">
        <v>0</v>
      </c>
      <c r="AH1546" s="25">
        <v>-2185.4699999999998</v>
      </c>
      <c r="AI1546" s="26">
        <v>-12718.03</v>
      </c>
    </row>
    <row r="1547" spans="1:35" x14ac:dyDescent="0.2">
      <c r="A1547" s="1">
        <v>61216</v>
      </c>
      <c r="B1547" s="40" t="s">
        <v>231</v>
      </c>
      <c r="C1547" s="1" t="s">
        <v>99</v>
      </c>
      <c r="D1547" s="2">
        <v>41992</v>
      </c>
      <c r="E1547" s="2">
        <v>42148</v>
      </c>
      <c r="F1547" s="25">
        <v>0</v>
      </c>
      <c r="G1547" s="25">
        <v>0</v>
      </c>
      <c r="H1547" s="25">
        <v>0</v>
      </c>
      <c r="I1547" s="25">
        <v>0</v>
      </c>
      <c r="J1547" s="25">
        <v>0</v>
      </c>
      <c r="K1547" s="25">
        <v>0</v>
      </c>
      <c r="L1547" s="25">
        <v>0</v>
      </c>
      <c r="M1547" s="25">
        <v>0</v>
      </c>
      <c r="N1547" s="25">
        <v>-775.92999999999915</v>
      </c>
      <c r="O1547" s="25">
        <v>0</v>
      </c>
      <c r="P1547" s="25">
        <v>-14.389999999999873</v>
      </c>
      <c r="Q1547" s="25">
        <v>-52.730000000000004</v>
      </c>
      <c r="R1547" s="25">
        <v>0</v>
      </c>
      <c r="S1547" s="25">
        <v>0</v>
      </c>
      <c r="T1547" s="25">
        <v>-85.239999999999981</v>
      </c>
      <c r="U1547" s="25">
        <v>-750.25999999999954</v>
      </c>
      <c r="V1547" s="25">
        <v>-1559.8999999999996</v>
      </c>
      <c r="W1547" s="25">
        <v>0</v>
      </c>
      <c r="X1547" s="25">
        <v>0</v>
      </c>
      <c r="Y1547" s="25">
        <v>0</v>
      </c>
      <c r="Z1547" s="25">
        <v>0</v>
      </c>
      <c r="AA1547" s="25">
        <v>0</v>
      </c>
      <c r="AB1547" s="25">
        <v>0</v>
      </c>
      <c r="AC1547" s="25">
        <v>0</v>
      </c>
      <c r="AD1547" s="25">
        <v>0</v>
      </c>
      <c r="AE1547" s="25">
        <v>-4183.6999999999989</v>
      </c>
      <c r="AF1547" s="26">
        <v>-7422.15</v>
      </c>
      <c r="AG1547" s="25">
        <v>-224.82000000000005</v>
      </c>
      <c r="AH1547" s="25">
        <v>-4010.2699999999991</v>
      </c>
      <c r="AI1547" s="26">
        <v>-11657.24</v>
      </c>
    </row>
    <row r="1548" spans="1:35" x14ac:dyDescent="0.2">
      <c r="A1548" s="1">
        <v>58145</v>
      </c>
      <c r="B1548" s="40" t="s">
        <v>231</v>
      </c>
      <c r="C1548" s="1" t="s">
        <v>99</v>
      </c>
      <c r="D1548" s="2">
        <v>41992</v>
      </c>
      <c r="E1548" s="2">
        <v>42206</v>
      </c>
      <c r="F1548" s="25">
        <v>0</v>
      </c>
      <c r="G1548" s="25">
        <v>0</v>
      </c>
      <c r="H1548" s="25">
        <v>0</v>
      </c>
      <c r="I1548" s="25">
        <v>0</v>
      </c>
      <c r="J1548" s="25">
        <v>0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0</v>
      </c>
      <c r="W1548" s="25">
        <v>0</v>
      </c>
      <c r="X1548" s="25">
        <v>0</v>
      </c>
      <c r="Y1548" s="25">
        <v>0</v>
      </c>
      <c r="Z1548" s="25">
        <v>0</v>
      </c>
      <c r="AA1548" s="25">
        <v>0</v>
      </c>
      <c r="AB1548" s="25">
        <v>0</v>
      </c>
      <c r="AC1548" s="25">
        <v>0</v>
      </c>
      <c r="AD1548" s="25">
        <v>0</v>
      </c>
      <c r="AE1548" s="25">
        <v>0</v>
      </c>
      <c r="AF1548" s="26">
        <v>0</v>
      </c>
      <c r="AG1548" s="25">
        <v>0</v>
      </c>
      <c r="AH1548" s="25">
        <v>0</v>
      </c>
      <c r="AI1548" s="26">
        <v>0</v>
      </c>
    </row>
    <row r="1549" spans="1:35" x14ac:dyDescent="0.2">
      <c r="A1549" s="1">
        <v>70699</v>
      </c>
      <c r="B1549" s="40" t="s">
        <v>231</v>
      </c>
      <c r="C1549" s="1" t="s">
        <v>99</v>
      </c>
      <c r="D1549" s="2">
        <v>43733</v>
      </c>
      <c r="E1549" s="2">
        <v>44460</v>
      </c>
      <c r="F1549" s="25">
        <v>0</v>
      </c>
      <c r="G1549" s="25">
        <v>0</v>
      </c>
      <c r="H1549" s="25">
        <v>0</v>
      </c>
      <c r="I1549" s="25">
        <v>0</v>
      </c>
      <c r="J1549" s="25">
        <v>0</v>
      </c>
      <c r="K1549" s="25">
        <v>0</v>
      </c>
      <c r="L1549" s="25">
        <v>0</v>
      </c>
      <c r="M1549" s="25">
        <v>-0.12000000000000455</v>
      </c>
      <c r="N1549" s="25">
        <v>-386.30000000000007</v>
      </c>
      <c r="O1549" s="25">
        <v>0</v>
      </c>
      <c r="P1549" s="25">
        <v>-144.05000000000035</v>
      </c>
      <c r="Q1549" s="25">
        <v>-1.24</v>
      </c>
      <c r="R1549" s="25">
        <v>0</v>
      </c>
      <c r="S1549" s="25">
        <v>-13.620000000000001</v>
      </c>
      <c r="T1549" s="25">
        <v>-95.64</v>
      </c>
      <c r="U1549" s="25">
        <v>-640.59000000000026</v>
      </c>
      <c r="V1549" s="25">
        <v>-1155.4100000000003</v>
      </c>
      <c r="W1549" s="25">
        <v>0</v>
      </c>
      <c r="X1549" s="25">
        <v>0</v>
      </c>
      <c r="Y1549" s="25">
        <v>0</v>
      </c>
      <c r="Z1549" s="25">
        <v>0</v>
      </c>
      <c r="AA1549" s="25">
        <v>0</v>
      </c>
      <c r="AB1549" s="25">
        <v>-212.26</v>
      </c>
      <c r="AC1549" s="25">
        <v>0</v>
      </c>
      <c r="AD1549" s="25">
        <v>0</v>
      </c>
      <c r="AE1549" s="25">
        <v>-4136.0700000000015</v>
      </c>
      <c r="AF1549" s="26">
        <v>-6785.3</v>
      </c>
      <c r="AG1549" s="25">
        <v>0</v>
      </c>
      <c r="AH1549" s="25">
        <v>-1114.6699999999994</v>
      </c>
      <c r="AI1549" s="26">
        <v>-7899.97</v>
      </c>
    </row>
    <row r="1550" spans="1:35" x14ac:dyDescent="0.2">
      <c r="A1550" s="1">
        <v>71691</v>
      </c>
      <c r="B1550" s="40" t="s">
        <v>231</v>
      </c>
      <c r="C1550" s="1" t="s">
        <v>99</v>
      </c>
      <c r="D1550" s="2">
        <v>44174</v>
      </c>
      <c r="E1550" s="2">
        <v>44250</v>
      </c>
      <c r="F1550" s="25">
        <v>0</v>
      </c>
      <c r="G1550" s="25">
        <v>0</v>
      </c>
      <c r="H1550" s="25">
        <v>0</v>
      </c>
      <c r="I1550" s="25">
        <v>0</v>
      </c>
      <c r="J1550" s="25">
        <v>0</v>
      </c>
      <c r="K1550" s="25">
        <v>0</v>
      </c>
      <c r="L1550" s="25">
        <v>0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0</v>
      </c>
      <c r="W1550" s="25">
        <v>0</v>
      </c>
      <c r="X1550" s="25">
        <v>0</v>
      </c>
      <c r="Y1550" s="25">
        <v>0</v>
      </c>
      <c r="Z1550" s="25">
        <v>-41.83999999999979</v>
      </c>
      <c r="AA1550" s="25">
        <v>0</v>
      </c>
      <c r="AB1550" s="25">
        <v>0</v>
      </c>
      <c r="AC1550" s="25">
        <v>0</v>
      </c>
      <c r="AD1550" s="25">
        <v>0</v>
      </c>
      <c r="AE1550" s="25">
        <v>-136.4200000000003</v>
      </c>
      <c r="AF1550" s="26">
        <v>-178.26</v>
      </c>
      <c r="AG1550" s="25">
        <v>0</v>
      </c>
      <c r="AH1550" s="25">
        <v>-39.230000000000004</v>
      </c>
      <c r="AI1550" s="26">
        <v>-217.49</v>
      </c>
    </row>
    <row r="1551" spans="1:35" x14ac:dyDescent="0.2">
      <c r="A1551" s="1">
        <v>69620</v>
      </c>
      <c r="B1551" s="40" t="s">
        <v>231</v>
      </c>
      <c r="C1551" s="1" t="s">
        <v>99</v>
      </c>
      <c r="D1551" s="2">
        <v>43362</v>
      </c>
      <c r="E1551" s="2">
        <v>44913</v>
      </c>
      <c r="F1551" s="25">
        <v>0</v>
      </c>
      <c r="G1551" s="25">
        <v>0</v>
      </c>
      <c r="H1551" s="25">
        <v>0</v>
      </c>
      <c r="I1551" s="25">
        <v>0</v>
      </c>
      <c r="J1551" s="25">
        <v>0</v>
      </c>
      <c r="K1551" s="25">
        <v>0</v>
      </c>
      <c r="L1551" s="25">
        <v>0</v>
      </c>
      <c r="M1551" s="25">
        <v>-260.04999999999995</v>
      </c>
      <c r="N1551" s="25">
        <v>-404.56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-16.480000000000103</v>
      </c>
      <c r="U1551" s="25">
        <v>-5.4900000000000091</v>
      </c>
      <c r="V1551" s="25">
        <v>-1093.3700000000003</v>
      </c>
      <c r="W1551" s="25">
        <v>-16.559999999999999</v>
      </c>
      <c r="X1551" s="25">
        <v>0</v>
      </c>
      <c r="Y1551" s="25">
        <v>0</v>
      </c>
      <c r="Z1551" s="25">
        <v>-76.020000000000024</v>
      </c>
      <c r="AA1551" s="25">
        <v>-156.45999999999998</v>
      </c>
      <c r="AB1551" s="25">
        <v>-115.43999999999977</v>
      </c>
      <c r="AC1551" s="25">
        <v>0</v>
      </c>
      <c r="AD1551" s="25">
        <v>-989.17000000000007</v>
      </c>
      <c r="AE1551" s="25">
        <v>-11953.140000000001</v>
      </c>
      <c r="AF1551" s="26">
        <v>-15086.74</v>
      </c>
      <c r="AG1551" s="25">
        <v>0</v>
      </c>
      <c r="AH1551" s="25">
        <v>-1447.599999999997</v>
      </c>
      <c r="AI1551" s="26">
        <v>-16534.34</v>
      </c>
    </row>
    <row r="1552" spans="1:35" x14ac:dyDescent="0.2">
      <c r="A1552" s="1">
        <v>66594</v>
      </c>
      <c r="B1552" s="40" t="s">
        <v>231</v>
      </c>
      <c r="C1552" s="1" t="s">
        <v>99</v>
      </c>
      <c r="D1552" s="2">
        <v>42886</v>
      </c>
      <c r="E1552" s="2">
        <v>43256</v>
      </c>
      <c r="F1552" s="25">
        <v>0</v>
      </c>
      <c r="G1552" s="25">
        <v>0</v>
      </c>
      <c r="H1552" s="25">
        <v>0</v>
      </c>
      <c r="I1552" s="25">
        <v>0</v>
      </c>
      <c r="J1552" s="25">
        <v>0</v>
      </c>
      <c r="K1552" s="25">
        <v>0</v>
      </c>
      <c r="L1552" s="25">
        <v>0</v>
      </c>
      <c r="M1552" s="25">
        <v>-394.58000000000004</v>
      </c>
      <c r="N1552" s="25">
        <v>-717.01999999999987</v>
      </c>
      <c r="O1552" s="25">
        <v>0</v>
      </c>
      <c r="P1552" s="25">
        <v>0</v>
      </c>
      <c r="Q1552" s="25">
        <v>-19.57</v>
      </c>
      <c r="R1552" s="25">
        <v>-6.38</v>
      </c>
      <c r="S1552" s="25">
        <v>0</v>
      </c>
      <c r="T1552" s="25">
        <v>-215.79000000000082</v>
      </c>
      <c r="U1552" s="25">
        <v>-4806.92</v>
      </c>
      <c r="V1552" s="25">
        <v>-3152.76</v>
      </c>
      <c r="W1552" s="25">
        <v>-2.58</v>
      </c>
      <c r="X1552" s="25">
        <v>-0.56000000000015682</v>
      </c>
      <c r="Y1552" s="25">
        <v>0</v>
      </c>
      <c r="Z1552" s="25">
        <v>-417.36</v>
      </c>
      <c r="AA1552" s="25">
        <v>-171.32999999999998</v>
      </c>
      <c r="AB1552" s="25">
        <v>0</v>
      </c>
      <c r="AC1552" s="25">
        <v>0</v>
      </c>
      <c r="AD1552" s="25">
        <v>0</v>
      </c>
      <c r="AE1552" s="25">
        <v>-13471.510000000004</v>
      </c>
      <c r="AF1552" s="26">
        <v>-23376.36</v>
      </c>
      <c r="AG1552" s="25">
        <v>-808.16000000000008</v>
      </c>
      <c r="AH1552" s="25">
        <v>-7719.8899999999994</v>
      </c>
      <c r="AI1552" s="26">
        <v>-31904.41</v>
      </c>
    </row>
    <row r="1553" spans="1:35" x14ac:dyDescent="0.2">
      <c r="A1553" s="1">
        <v>58997</v>
      </c>
      <c r="B1553" s="40" t="s">
        <v>231</v>
      </c>
      <c r="C1553" s="1" t="s">
        <v>99</v>
      </c>
      <c r="D1553" s="2">
        <v>41992</v>
      </c>
      <c r="E1553" s="2">
        <v>42181</v>
      </c>
      <c r="F1553" s="25">
        <v>-178.49199999999996</v>
      </c>
      <c r="G1553" s="25">
        <v>-1.5</v>
      </c>
      <c r="H1553" s="25">
        <v>0</v>
      </c>
      <c r="I1553" s="25">
        <v>0</v>
      </c>
      <c r="J1553" s="25">
        <v>0</v>
      </c>
      <c r="K1553" s="25">
        <v>0</v>
      </c>
      <c r="L1553" s="25">
        <v>0</v>
      </c>
      <c r="M1553" s="25">
        <v>-212.78000000000011</v>
      </c>
      <c r="N1553" s="25">
        <v>-702.24999999999989</v>
      </c>
      <c r="O1553" s="25">
        <v>0</v>
      </c>
      <c r="P1553" s="25">
        <v>0</v>
      </c>
      <c r="Q1553" s="25">
        <v>-475.68000000000006</v>
      </c>
      <c r="R1553" s="25">
        <v>0</v>
      </c>
      <c r="S1553" s="25">
        <v>-70.56</v>
      </c>
      <c r="T1553" s="25">
        <v>-383.99000000000024</v>
      </c>
      <c r="U1553" s="25">
        <v>-761.32999999999993</v>
      </c>
      <c r="V1553" s="25">
        <v>-1847.8699999999997</v>
      </c>
      <c r="W1553" s="25">
        <v>0</v>
      </c>
      <c r="X1553" s="25">
        <v>0</v>
      </c>
      <c r="Y1553" s="25">
        <v>0</v>
      </c>
      <c r="Z1553" s="25">
        <v>0</v>
      </c>
      <c r="AA1553" s="25">
        <v>-476.21000000000004</v>
      </c>
      <c r="AB1553" s="25">
        <v>-462.22</v>
      </c>
      <c r="AC1553" s="25">
        <v>0</v>
      </c>
      <c r="AD1553" s="25">
        <v>-5260.17</v>
      </c>
      <c r="AE1553" s="25">
        <v>-6987.07</v>
      </c>
      <c r="AF1553" s="26">
        <v>-17820.12</v>
      </c>
      <c r="AG1553" s="25">
        <v>-85.34000000000006</v>
      </c>
      <c r="AH1553" s="25">
        <v>-9363.5</v>
      </c>
      <c r="AI1553" s="26">
        <v>-27268.959999999999</v>
      </c>
    </row>
    <row r="1554" spans="1:35" x14ac:dyDescent="0.2">
      <c r="A1554" s="1">
        <v>69324</v>
      </c>
      <c r="B1554" s="40" t="s">
        <v>231</v>
      </c>
      <c r="C1554" s="1" t="s">
        <v>99</v>
      </c>
      <c r="D1554" s="2">
        <v>43278</v>
      </c>
      <c r="E1554" s="2">
        <v>44148</v>
      </c>
      <c r="F1554" s="25">
        <v>0</v>
      </c>
      <c r="G1554" s="25">
        <v>0</v>
      </c>
      <c r="H1554" s="25">
        <v>0</v>
      </c>
      <c r="I1554" s="25">
        <v>0</v>
      </c>
      <c r="J1554" s="25">
        <v>0</v>
      </c>
      <c r="K1554" s="25">
        <v>0</v>
      </c>
      <c r="L1554" s="25">
        <v>0</v>
      </c>
      <c r="M1554" s="25">
        <v>-7.0000000000163709E-2</v>
      </c>
      <c r="N1554" s="25">
        <v>-1699.2700000000004</v>
      </c>
      <c r="O1554" s="25">
        <v>0</v>
      </c>
      <c r="P1554" s="25">
        <v>-75.62</v>
      </c>
      <c r="Q1554" s="25">
        <v>0</v>
      </c>
      <c r="R1554" s="25">
        <v>0</v>
      </c>
      <c r="S1554" s="25">
        <v>-37.150000000000077</v>
      </c>
      <c r="T1554" s="25">
        <v>-121.78999999999989</v>
      </c>
      <c r="U1554" s="25">
        <v>-217.32999999999998</v>
      </c>
      <c r="V1554" s="25">
        <v>-1976.3299999999995</v>
      </c>
      <c r="W1554" s="25">
        <v>0</v>
      </c>
      <c r="X1554" s="25">
        <v>0</v>
      </c>
      <c r="Y1554" s="25">
        <v>0</v>
      </c>
      <c r="Z1554" s="25">
        <v>-19.350000000000023</v>
      </c>
      <c r="AA1554" s="25">
        <v>-50.59</v>
      </c>
      <c r="AB1554" s="25">
        <v>0</v>
      </c>
      <c r="AC1554" s="25">
        <v>0</v>
      </c>
      <c r="AD1554" s="25">
        <v>0</v>
      </c>
      <c r="AE1554" s="25">
        <v>-20772.410000000011</v>
      </c>
      <c r="AF1554" s="26">
        <v>-24969.91</v>
      </c>
      <c r="AG1554" s="25">
        <v>0</v>
      </c>
      <c r="AH1554" s="25">
        <v>-2441.4699999999998</v>
      </c>
      <c r="AI1554" s="26">
        <v>-27411.38</v>
      </c>
    </row>
    <row r="1555" spans="1:35" x14ac:dyDescent="0.2">
      <c r="A1555" s="1">
        <v>67767</v>
      </c>
      <c r="B1555" s="40" t="s">
        <v>231</v>
      </c>
      <c r="C1555" s="1" t="s">
        <v>99</v>
      </c>
      <c r="D1555" s="2">
        <v>42788</v>
      </c>
      <c r="E1555" s="2">
        <v>42946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0</v>
      </c>
      <c r="L1555" s="25">
        <v>0</v>
      </c>
      <c r="M1555" s="25">
        <v>0</v>
      </c>
      <c r="N1555" s="25">
        <v>-24.700000000000273</v>
      </c>
      <c r="O1555" s="25">
        <v>0</v>
      </c>
      <c r="P1555" s="25">
        <v>0</v>
      </c>
      <c r="Q1555" s="25">
        <v>0</v>
      </c>
      <c r="R1555" s="25">
        <v>0</v>
      </c>
      <c r="S1555" s="25">
        <v>0</v>
      </c>
      <c r="T1555" s="25">
        <v>-56.74</v>
      </c>
      <c r="U1555" s="25">
        <v>0</v>
      </c>
      <c r="V1555" s="25">
        <v>-1230.6399999999999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5">
        <v>0</v>
      </c>
      <c r="AE1555" s="25">
        <v>-5797.2899999999991</v>
      </c>
      <c r="AF1555" s="26">
        <v>-7109.37</v>
      </c>
      <c r="AG1555" s="25">
        <v>0</v>
      </c>
      <c r="AH1555" s="25">
        <v>-1520.2399999999998</v>
      </c>
      <c r="AI1555" s="26">
        <v>-8629.61</v>
      </c>
    </row>
    <row r="1556" spans="1:35" x14ac:dyDescent="0.2">
      <c r="A1556" s="1">
        <v>64138</v>
      </c>
      <c r="B1556" s="40" t="s">
        <v>231</v>
      </c>
      <c r="C1556" s="1" t="s">
        <v>99</v>
      </c>
      <c r="D1556" s="2">
        <v>41992</v>
      </c>
      <c r="E1556" s="2">
        <v>42086</v>
      </c>
      <c r="F1556" s="25">
        <v>0</v>
      </c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v>-9.9999999999909051E-3</v>
      </c>
      <c r="N1556" s="25">
        <v>-151.13</v>
      </c>
      <c r="O1556" s="25">
        <v>0</v>
      </c>
      <c r="P1556" s="25">
        <v>0</v>
      </c>
      <c r="Q1556" s="25">
        <v>0</v>
      </c>
      <c r="R1556" s="25">
        <v>0</v>
      </c>
      <c r="S1556" s="25">
        <v>-6.9399999999998947</v>
      </c>
      <c r="T1556" s="25">
        <v>-50.120000000000019</v>
      </c>
      <c r="U1556" s="25">
        <v>-641.48</v>
      </c>
      <c r="V1556" s="25">
        <v>-952.42</v>
      </c>
      <c r="W1556" s="25">
        <v>0</v>
      </c>
      <c r="X1556" s="25">
        <v>0</v>
      </c>
      <c r="Y1556" s="25">
        <v>0</v>
      </c>
      <c r="Z1556" s="25">
        <v>0</v>
      </c>
      <c r="AA1556" s="25">
        <v>-718.32000000000016</v>
      </c>
      <c r="AB1556" s="25">
        <v>0</v>
      </c>
      <c r="AC1556" s="25">
        <v>0</v>
      </c>
      <c r="AD1556" s="25">
        <v>-2999.42</v>
      </c>
      <c r="AE1556" s="25">
        <v>-7316.2040000000006</v>
      </c>
      <c r="AF1556" s="26">
        <v>-12836.04</v>
      </c>
      <c r="AG1556" s="25">
        <v>0</v>
      </c>
      <c r="AH1556" s="25">
        <v>-4828.0500000000011</v>
      </c>
      <c r="AI1556" s="26">
        <v>-17664.09</v>
      </c>
    </row>
    <row r="1557" spans="1:35" x14ac:dyDescent="0.2">
      <c r="A1557" s="1">
        <v>64340</v>
      </c>
      <c r="B1557" s="40" t="s">
        <v>231</v>
      </c>
      <c r="C1557" s="1" t="s">
        <v>99</v>
      </c>
      <c r="D1557" s="2">
        <v>41992</v>
      </c>
      <c r="E1557" s="2">
        <v>42458</v>
      </c>
      <c r="F1557" s="25">
        <v>-107.23599999999988</v>
      </c>
      <c r="G1557" s="25">
        <v>-3</v>
      </c>
      <c r="H1557" s="25">
        <v>0</v>
      </c>
      <c r="I1557" s="25">
        <v>0</v>
      </c>
      <c r="J1557" s="25">
        <v>0</v>
      </c>
      <c r="K1557" s="25">
        <v>0</v>
      </c>
      <c r="L1557" s="25">
        <v>0</v>
      </c>
      <c r="M1557" s="25">
        <v>-168.13000000000008</v>
      </c>
      <c r="N1557" s="25">
        <v>-762.53999999999951</v>
      </c>
      <c r="O1557" s="25">
        <v>0</v>
      </c>
      <c r="P1557" s="25">
        <v>-70.210000000000036</v>
      </c>
      <c r="Q1557" s="25">
        <v>0</v>
      </c>
      <c r="R1557" s="25">
        <v>0</v>
      </c>
      <c r="S1557" s="25">
        <v>-6.03</v>
      </c>
      <c r="T1557" s="25">
        <v>-148.49999999999997</v>
      </c>
      <c r="U1557" s="25">
        <v>-2607.3399999999988</v>
      </c>
      <c r="V1557" s="25">
        <v>-4711.2199999999993</v>
      </c>
      <c r="W1557" s="25">
        <v>0</v>
      </c>
      <c r="X1557" s="25">
        <v>0</v>
      </c>
      <c r="Y1557" s="25">
        <v>0</v>
      </c>
      <c r="Z1557" s="25">
        <v>0</v>
      </c>
      <c r="AA1557" s="25">
        <v>-352.7600000000001</v>
      </c>
      <c r="AB1557" s="25">
        <v>-289.29000000000013</v>
      </c>
      <c r="AC1557" s="25">
        <v>0</v>
      </c>
      <c r="AD1557" s="25">
        <v>0</v>
      </c>
      <c r="AE1557" s="25">
        <v>-15720.769999999995</v>
      </c>
      <c r="AF1557" s="26">
        <v>-24947.03</v>
      </c>
      <c r="AG1557" s="25">
        <v>-777.23400000000004</v>
      </c>
      <c r="AH1557" s="25">
        <v>-12537.020000000002</v>
      </c>
      <c r="AI1557" s="26">
        <v>-38261.279999999999</v>
      </c>
    </row>
    <row r="1558" spans="1:35" x14ac:dyDescent="0.2">
      <c r="A1558" s="1">
        <v>64663</v>
      </c>
      <c r="B1558" s="40" t="s">
        <v>231</v>
      </c>
      <c r="C1558" s="1" t="s">
        <v>99</v>
      </c>
      <c r="D1558" s="2">
        <v>42011</v>
      </c>
      <c r="E1558" s="2">
        <v>42653</v>
      </c>
      <c r="F1558" s="25">
        <v>0</v>
      </c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-5.999999999994543E-2</v>
      </c>
      <c r="N1558" s="25">
        <v>-512.8900000000001</v>
      </c>
      <c r="O1558" s="25">
        <v>0</v>
      </c>
      <c r="P1558" s="25">
        <v>-221.89000000000019</v>
      </c>
      <c r="Q1558" s="25">
        <v>0</v>
      </c>
      <c r="R1558" s="25">
        <v>-2.95</v>
      </c>
      <c r="S1558" s="25">
        <v>-130.23999999999981</v>
      </c>
      <c r="T1558" s="25">
        <v>-45.14</v>
      </c>
      <c r="U1558" s="25">
        <v>-718.18999999999971</v>
      </c>
      <c r="V1558" s="25">
        <v>-2480.6799999999998</v>
      </c>
      <c r="W1558" s="25">
        <v>-2.52</v>
      </c>
      <c r="X1558" s="25">
        <v>0</v>
      </c>
      <c r="Y1558" s="25">
        <v>0</v>
      </c>
      <c r="Z1558" s="25">
        <v>-339.19000000000034</v>
      </c>
      <c r="AA1558" s="25">
        <v>-230.97000000000008</v>
      </c>
      <c r="AB1558" s="25">
        <v>-494.01</v>
      </c>
      <c r="AC1558" s="25">
        <v>0</v>
      </c>
      <c r="AD1558" s="25">
        <v>0</v>
      </c>
      <c r="AE1558" s="25">
        <v>-24721.569999999989</v>
      </c>
      <c r="AF1558" s="26">
        <v>-29900.3</v>
      </c>
      <c r="AG1558" s="25">
        <v>-576.83999999999992</v>
      </c>
      <c r="AH1558" s="25">
        <v>-9225.3800000000047</v>
      </c>
      <c r="AI1558" s="26">
        <v>-39702.519999999997</v>
      </c>
    </row>
    <row r="1559" spans="1:35" x14ac:dyDescent="0.2">
      <c r="A1559" s="1">
        <v>70947</v>
      </c>
      <c r="B1559" s="40" t="s">
        <v>231</v>
      </c>
      <c r="C1559" s="1" t="s">
        <v>99</v>
      </c>
      <c r="D1559" s="2">
        <v>43810</v>
      </c>
      <c r="E1559" s="2">
        <v>44549</v>
      </c>
      <c r="F1559" s="25">
        <v>0</v>
      </c>
      <c r="G1559" s="25">
        <v>0</v>
      </c>
      <c r="H1559" s="25">
        <v>0</v>
      </c>
      <c r="I1559" s="25">
        <v>0</v>
      </c>
      <c r="J1559" s="25">
        <v>-4.9999999999954525E-2</v>
      </c>
      <c r="K1559" s="25">
        <v>0</v>
      </c>
      <c r="L1559" s="25">
        <v>0</v>
      </c>
      <c r="M1559" s="25">
        <v>-0.2299999999999045</v>
      </c>
      <c r="N1559" s="25">
        <v>-1138.57</v>
      </c>
      <c r="O1559" s="25">
        <v>0</v>
      </c>
      <c r="P1559" s="25">
        <v>-36.450000000000045</v>
      </c>
      <c r="Q1559" s="25">
        <v>0</v>
      </c>
      <c r="R1559" s="25">
        <v>0</v>
      </c>
      <c r="S1559" s="25">
        <v>-16.170000000000002</v>
      </c>
      <c r="T1559" s="25">
        <v>-80.419999999999789</v>
      </c>
      <c r="U1559" s="25">
        <v>-160.47999999999996</v>
      </c>
      <c r="V1559" s="25">
        <v>-525.9699999999998</v>
      </c>
      <c r="W1559" s="25">
        <v>0</v>
      </c>
      <c r="X1559" s="25">
        <v>0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5">
        <v>0</v>
      </c>
      <c r="AE1559" s="25">
        <v>-5378.1799999999985</v>
      </c>
      <c r="AF1559" s="26">
        <v>-7336.52</v>
      </c>
      <c r="AG1559" s="25">
        <v>0</v>
      </c>
      <c r="AH1559" s="25">
        <v>-1101.9100000000003</v>
      </c>
      <c r="AI1559" s="26">
        <v>-8438.43</v>
      </c>
    </row>
    <row r="1560" spans="1:35" x14ac:dyDescent="0.2">
      <c r="A1560" s="1">
        <v>74782</v>
      </c>
      <c r="B1560" s="40" t="s">
        <v>231</v>
      </c>
      <c r="C1560" s="1" t="s">
        <v>99</v>
      </c>
      <c r="D1560" s="2">
        <v>44881</v>
      </c>
      <c r="E1560" s="2">
        <v>44913</v>
      </c>
      <c r="F1560" s="25">
        <v>0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5">
        <v>0</v>
      </c>
      <c r="U1560" s="25">
        <v>0</v>
      </c>
      <c r="V1560" s="25">
        <v>0</v>
      </c>
      <c r="W1560" s="25">
        <v>0</v>
      </c>
      <c r="X1560" s="25">
        <v>0</v>
      </c>
      <c r="Y1560" s="25">
        <v>0</v>
      </c>
      <c r="Z1560" s="25">
        <v>0</v>
      </c>
      <c r="AA1560" s="25">
        <v>0</v>
      </c>
      <c r="AB1560" s="25">
        <v>0</v>
      </c>
      <c r="AC1560" s="25">
        <v>0</v>
      </c>
      <c r="AD1560" s="25">
        <v>0</v>
      </c>
      <c r="AE1560" s="25">
        <v>0</v>
      </c>
      <c r="AF1560" s="26">
        <v>0</v>
      </c>
      <c r="AG1560" s="25">
        <v>0</v>
      </c>
      <c r="AH1560" s="25">
        <v>0</v>
      </c>
      <c r="AI1560" s="26">
        <v>0</v>
      </c>
    </row>
    <row r="1561" spans="1:35" x14ac:dyDescent="0.2">
      <c r="A1561" s="1">
        <v>67788</v>
      </c>
      <c r="B1561" s="40" t="s">
        <v>231</v>
      </c>
      <c r="C1561" s="1" t="s">
        <v>99</v>
      </c>
      <c r="D1561" s="2">
        <v>42746</v>
      </c>
      <c r="E1561" s="2">
        <v>44085</v>
      </c>
      <c r="F1561" s="25">
        <v>0</v>
      </c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v>-151.11999999999995</v>
      </c>
      <c r="N1561" s="25">
        <v>-1491.6099999999997</v>
      </c>
      <c r="O1561" s="25">
        <v>0</v>
      </c>
      <c r="P1561" s="25">
        <v>-634.62</v>
      </c>
      <c r="Q1561" s="25">
        <v>-155.84</v>
      </c>
      <c r="R1561" s="25">
        <v>-22.760000000000005</v>
      </c>
      <c r="S1561" s="25">
        <v>-51.5</v>
      </c>
      <c r="T1561" s="25">
        <v>-26.48000000000015</v>
      </c>
      <c r="U1561" s="25">
        <v>-41.239999999999895</v>
      </c>
      <c r="V1561" s="25">
        <v>-879.31</v>
      </c>
      <c r="W1561" s="25">
        <v>0</v>
      </c>
      <c r="X1561" s="25">
        <v>0</v>
      </c>
      <c r="Y1561" s="25">
        <v>0</v>
      </c>
      <c r="Z1561" s="25">
        <v>0</v>
      </c>
      <c r="AA1561" s="25">
        <v>-24.950000000000003</v>
      </c>
      <c r="AB1561" s="25">
        <v>-3132.1899999999996</v>
      </c>
      <c r="AC1561" s="25">
        <v>0</v>
      </c>
      <c r="AD1561" s="25">
        <v>0</v>
      </c>
      <c r="AE1561" s="25">
        <v>-6372.2300000000005</v>
      </c>
      <c r="AF1561" s="26">
        <v>-12983.85</v>
      </c>
      <c r="AG1561" s="25">
        <v>0</v>
      </c>
      <c r="AH1561" s="25">
        <v>-3979.130000000001</v>
      </c>
      <c r="AI1561" s="26">
        <v>-16962.98</v>
      </c>
    </row>
    <row r="1562" spans="1:35" x14ac:dyDescent="0.2">
      <c r="A1562" s="1">
        <v>62834</v>
      </c>
      <c r="B1562" s="40" t="s">
        <v>231</v>
      </c>
      <c r="C1562" s="1" t="s">
        <v>99</v>
      </c>
      <c r="D1562" s="2">
        <v>42284</v>
      </c>
      <c r="E1562" s="2">
        <v>43089</v>
      </c>
      <c r="F1562" s="25">
        <v>0</v>
      </c>
      <c r="G1562" s="25">
        <v>0</v>
      </c>
      <c r="H1562" s="25">
        <v>0</v>
      </c>
      <c r="I1562" s="25">
        <v>0</v>
      </c>
      <c r="J1562" s="25">
        <v>0</v>
      </c>
      <c r="K1562" s="25">
        <v>0</v>
      </c>
      <c r="L1562" s="25">
        <v>0</v>
      </c>
      <c r="M1562" s="25">
        <v>-188.67999999999986</v>
      </c>
      <c r="N1562" s="25">
        <v>-1807.55</v>
      </c>
      <c r="O1562" s="25">
        <v>0</v>
      </c>
      <c r="P1562" s="25">
        <v>-158.48000000000019</v>
      </c>
      <c r="Q1562" s="25">
        <v>-5.2299999999999329</v>
      </c>
      <c r="R1562" s="25">
        <v>-21.14</v>
      </c>
      <c r="S1562" s="25">
        <v>0</v>
      </c>
      <c r="T1562" s="25">
        <v>-115.5499999999998</v>
      </c>
      <c r="U1562" s="25">
        <v>-5409.699999999998</v>
      </c>
      <c r="V1562" s="25">
        <v>-3914.1600000000003</v>
      </c>
      <c r="W1562" s="25">
        <v>0</v>
      </c>
      <c r="X1562" s="25">
        <v>0</v>
      </c>
      <c r="Y1562" s="25">
        <v>0</v>
      </c>
      <c r="Z1562" s="25">
        <v>0</v>
      </c>
      <c r="AA1562" s="25">
        <v>-261.36000000000013</v>
      </c>
      <c r="AB1562" s="25">
        <v>-457.94000000000005</v>
      </c>
      <c r="AC1562" s="25">
        <v>0</v>
      </c>
      <c r="AD1562" s="25">
        <v>-10672.18</v>
      </c>
      <c r="AE1562" s="25">
        <v>-16147.4</v>
      </c>
      <c r="AF1562" s="26">
        <v>-39159.370000000003</v>
      </c>
      <c r="AG1562" s="25">
        <v>-51.170000000000243</v>
      </c>
      <c r="AH1562" s="25">
        <v>-15850.339999999997</v>
      </c>
      <c r="AI1562" s="26">
        <v>-55060.88</v>
      </c>
    </row>
    <row r="1563" spans="1:35" x14ac:dyDescent="0.2">
      <c r="A1563" s="1">
        <v>72924</v>
      </c>
      <c r="B1563" s="40" t="s">
        <v>231</v>
      </c>
      <c r="C1563" s="1" t="s">
        <v>99</v>
      </c>
      <c r="D1563" s="2">
        <v>44552</v>
      </c>
      <c r="E1563" s="2">
        <v>44913</v>
      </c>
      <c r="F1563" s="25">
        <v>0</v>
      </c>
      <c r="G1563" s="25">
        <v>0</v>
      </c>
      <c r="H1563" s="25">
        <v>0</v>
      </c>
      <c r="I1563" s="25">
        <v>0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5">
        <v>0</v>
      </c>
      <c r="U1563" s="25">
        <v>0</v>
      </c>
      <c r="V1563" s="25">
        <v>0</v>
      </c>
      <c r="W1563" s="25">
        <v>0</v>
      </c>
      <c r="X1563" s="25">
        <v>0</v>
      </c>
      <c r="Y1563" s="25">
        <v>0</v>
      </c>
      <c r="Z1563" s="25">
        <v>0</v>
      </c>
      <c r="AA1563" s="25">
        <v>0</v>
      </c>
      <c r="AB1563" s="25">
        <v>0</v>
      </c>
      <c r="AC1563" s="25">
        <v>0</v>
      </c>
      <c r="AD1563" s="25">
        <v>0</v>
      </c>
      <c r="AE1563" s="25">
        <v>0</v>
      </c>
      <c r="AF1563" s="26">
        <v>0</v>
      </c>
      <c r="AG1563" s="25">
        <v>0</v>
      </c>
      <c r="AH1563" s="25">
        <v>0</v>
      </c>
      <c r="AI1563" s="26">
        <v>0</v>
      </c>
    </row>
    <row r="1564" spans="1:35" x14ac:dyDescent="0.2">
      <c r="A1564" s="1">
        <v>72700</v>
      </c>
      <c r="B1564" s="40" t="s">
        <v>231</v>
      </c>
      <c r="C1564" s="1" t="s">
        <v>99</v>
      </c>
      <c r="D1564" s="2">
        <v>44363</v>
      </c>
      <c r="E1564" s="2">
        <v>44376</v>
      </c>
      <c r="F1564" s="25">
        <v>0</v>
      </c>
      <c r="G1564" s="25">
        <v>0</v>
      </c>
      <c r="H1564" s="25">
        <v>0</v>
      </c>
      <c r="I1564" s="25">
        <v>0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5">
        <v>0</v>
      </c>
      <c r="U1564" s="25">
        <v>0</v>
      </c>
      <c r="V1564" s="25">
        <v>0</v>
      </c>
      <c r="W1564" s="25">
        <v>0</v>
      </c>
      <c r="X1564" s="25">
        <v>0</v>
      </c>
      <c r="Y1564" s="25">
        <v>0</v>
      </c>
      <c r="Z1564" s="25">
        <v>0</v>
      </c>
      <c r="AA1564" s="25">
        <v>0</v>
      </c>
      <c r="AB1564" s="25">
        <v>0</v>
      </c>
      <c r="AC1564" s="25">
        <v>0</v>
      </c>
      <c r="AD1564" s="25">
        <v>0</v>
      </c>
      <c r="AE1564" s="25">
        <v>0</v>
      </c>
      <c r="AF1564" s="26">
        <v>0</v>
      </c>
      <c r="AG1564" s="25">
        <v>0</v>
      </c>
      <c r="AH1564" s="25">
        <v>0</v>
      </c>
      <c r="AI1564" s="26">
        <v>0</v>
      </c>
    </row>
    <row r="1565" spans="1:35" x14ac:dyDescent="0.2">
      <c r="A1565" s="1">
        <v>25106</v>
      </c>
      <c r="B1565" s="40" t="s">
        <v>231</v>
      </c>
      <c r="C1565" s="1" t="s">
        <v>99</v>
      </c>
      <c r="D1565" s="2">
        <v>41992</v>
      </c>
      <c r="E1565" s="2">
        <v>44913</v>
      </c>
      <c r="F1565" s="25">
        <v>0</v>
      </c>
      <c r="G1565" s="25">
        <v>0</v>
      </c>
      <c r="H1565" s="25">
        <v>0</v>
      </c>
      <c r="I1565" s="25">
        <v>0</v>
      </c>
      <c r="J1565" s="25">
        <v>0</v>
      </c>
      <c r="K1565" s="25">
        <v>0</v>
      </c>
      <c r="L1565" s="25">
        <v>0</v>
      </c>
      <c r="M1565" s="25">
        <v>-0.27999999999974534</v>
      </c>
      <c r="N1565" s="25">
        <v>-3613.37</v>
      </c>
      <c r="O1565" s="25">
        <v>-109.11000000000021</v>
      </c>
      <c r="P1565" s="25">
        <v>-27.370000000000061</v>
      </c>
      <c r="Q1565" s="25">
        <v>-215.96000000000012</v>
      </c>
      <c r="R1565" s="25">
        <v>-58.930000000000106</v>
      </c>
      <c r="S1565" s="25">
        <v>0</v>
      </c>
      <c r="T1565" s="25">
        <v>-158.60000000000008</v>
      </c>
      <c r="U1565" s="25">
        <v>-1317.894</v>
      </c>
      <c r="V1565" s="25">
        <v>-3691.2700000000013</v>
      </c>
      <c r="W1565" s="25">
        <v>0</v>
      </c>
      <c r="X1565" s="25">
        <v>-11.559999999999999</v>
      </c>
      <c r="Y1565" s="25">
        <v>0</v>
      </c>
      <c r="Z1565" s="25">
        <v>-422.54999999999984</v>
      </c>
      <c r="AA1565" s="25">
        <v>-10.06</v>
      </c>
      <c r="AB1565" s="25">
        <v>-523.44000000000005</v>
      </c>
      <c r="AC1565" s="25">
        <v>0</v>
      </c>
      <c r="AD1565" s="25">
        <v>0</v>
      </c>
      <c r="AE1565" s="25">
        <v>-16735.996000000006</v>
      </c>
      <c r="AF1565" s="26">
        <v>-26896.39</v>
      </c>
      <c r="AG1565" s="25">
        <v>0</v>
      </c>
      <c r="AH1565" s="25">
        <v>-6945.0299999999652</v>
      </c>
      <c r="AI1565" s="26">
        <v>-33841.42</v>
      </c>
    </row>
    <row r="1566" spans="1:35" x14ac:dyDescent="0.2">
      <c r="A1566" s="1">
        <v>72969</v>
      </c>
      <c r="B1566" s="40" t="s">
        <v>231</v>
      </c>
      <c r="C1566" s="1" t="s">
        <v>99</v>
      </c>
      <c r="D1566" s="2">
        <v>44867</v>
      </c>
      <c r="E1566" s="2">
        <v>44913</v>
      </c>
      <c r="F1566" s="25">
        <v>0</v>
      </c>
      <c r="G1566" s="25">
        <v>0</v>
      </c>
      <c r="H1566" s="25">
        <v>0</v>
      </c>
      <c r="I1566" s="25">
        <v>0</v>
      </c>
      <c r="J1566" s="25">
        <v>0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5">
        <v>0</v>
      </c>
      <c r="U1566" s="25">
        <v>0</v>
      </c>
      <c r="V1566" s="25">
        <v>0</v>
      </c>
      <c r="W1566" s="25">
        <v>0</v>
      </c>
      <c r="X1566" s="25">
        <v>0</v>
      </c>
      <c r="Y1566" s="25">
        <v>0</v>
      </c>
      <c r="Z1566" s="25">
        <v>0</v>
      </c>
      <c r="AA1566" s="25">
        <v>0</v>
      </c>
      <c r="AB1566" s="25">
        <v>0</v>
      </c>
      <c r="AC1566" s="25">
        <v>0</v>
      </c>
      <c r="AD1566" s="25">
        <v>0</v>
      </c>
      <c r="AE1566" s="25">
        <v>0</v>
      </c>
      <c r="AF1566" s="26">
        <v>0</v>
      </c>
      <c r="AG1566" s="25">
        <v>0</v>
      </c>
      <c r="AH1566" s="25">
        <v>0</v>
      </c>
      <c r="AI1566" s="26">
        <v>0</v>
      </c>
    </row>
    <row r="1567" spans="1:35" x14ac:dyDescent="0.2">
      <c r="A1567" s="1">
        <v>62221</v>
      </c>
      <c r="B1567" s="40" t="s">
        <v>231</v>
      </c>
      <c r="C1567" s="1" t="s">
        <v>99</v>
      </c>
      <c r="D1567" s="2">
        <v>41992</v>
      </c>
      <c r="E1567" s="2">
        <v>42100</v>
      </c>
      <c r="F1567" s="25">
        <v>-108.97799999999995</v>
      </c>
      <c r="G1567" s="25">
        <v>-1.5</v>
      </c>
      <c r="H1567" s="25">
        <v>0</v>
      </c>
      <c r="I1567" s="25">
        <v>0</v>
      </c>
      <c r="J1567" s="25">
        <v>-367.68</v>
      </c>
      <c r="K1567" s="25">
        <v>0</v>
      </c>
      <c r="L1567" s="25">
        <v>0</v>
      </c>
      <c r="M1567" s="25">
        <v>-80.79000000000002</v>
      </c>
      <c r="N1567" s="25">
        <v>-64.349999999999994</v>
      </c>
      <c r="O1567" s="25">
        <v>0</v>
      </c>
      <c r="P1567" s="25">
        <v>-266.70999999999958</v>
      </c>
      <c r="Q1567" s="25">
        <v>-27.7</v>
      </c>
      <c r="R1567" s="25">
        <v>0</v>
      </c>
      <c r="S1567" s="25">
        <v>-67.09</v>
      </c>
      <c r="T1567" s="25">
        <v>-53.03</v>
      </c>
      <c r="U1567" s="25">
        <v>0</v>
      </c>
      <c r="V1567" s="25">
        <v>-487.24999999999994</v>
      </c>
      <c r="W1567" s="25">
        <v>0</v>
      </c>
      <c r="X1567" s="25">
        <v>0</v>
      </c>
      <c r="Y1567" s="25">
        <v>0</v>
      </c>
      <c r="Z1567" s="25">
        <v>0</v>
      </c>
      <c r="AA1567" s="25">
        <v>-65.66</v>
      </c>
      <c r="AB1567" s="25">
        <v>0</v>
      </c>
      <c r="AC1567" s="25">
        <v>-328.79999999999995</v>
      </c>
      <c r="AD1567" s="25">
        <v>0</v>
      </c>
      <c r="AE1567" s="25">
        <v>-5282.57</v>
      </c>
      <c r="AF1567" s="26">
        <v>-7202.11</v>
      </c>
      <c r="AG1567" s="25">
        <v>-101.95200000000003</v>
      </c>
      <c r="AH1567" s="25">
        <v>-3604.48</v>
      </c>
      <c r="AI1567" s="26">
        <v>-10908.54</v>
      </c>
    </row>
    <row r="1568" spans="1:35" x14ac:dyDescent="0.2">
      <c r="A1568" s="1" t="s">
        <v>194</v>
      </c>
      <c r="B1568" s="40" t="s">
        <v>231</v>
      </c>
      <c r="C1568" s="1" t="s">
        <v>99</v>
      </c>
      <c r="D1568" s="2">
        <v>42480</v>
      </c>
      <c r="E1568" s="2">
        <v>44278</v>
      </c>
      <c r="F1568" s="25">
        <v>0</v>
      </c>
      <c r="G1568" s="25">
        <v>0</v>
      </c>
      <c r="H1568" s="25">
        <v>0</v>
      </c>
      <c r="I1568" s="25">
        <v>0</v>
      </c>
      <c r="J1568" s="25">
        <v>0</v>
      </c>
      <c r="K1568" s="25">
        <v>0</v>
      </c>
      <c r="L1568" s="25">
        <v>0</v>
      </c>
      <c r="M1568" s="25">
        <v>-7.999999999992724E-2</v>
      </c>
      <c r="N1568" s="25">
        <v>-933.93000000000006</v>
      </c>
      <c r="O1568" s="25">
        <v>0</v>
      </c>
      <c r="P1568" s="25">
        <v>-681.89999999999975</v>
      </c>
      <c r="Q1568" s="25">
        <v>0</v>
      </c>
      <c r="R1568" s="25">
        <v>-109.44999999999999</v>
      </c>
      <c r="S1568" s="25">
        <v>-11.449999999999946</v>
      </c>
      <c r="T1568" s="25">
        <v>-331.74999999999994</v>
      </c>
      <c r="U1568" s="25">
        <v>-4080.0399999999995</v>
      </c>
      <c r="V1568" s="25">
        <v>-5291.619999999999</v>
      </c>
      <c r="W1568" s="25">
        <v>0</v>
      </c>
      <c r="X1568" s="25">
        <v>0</v>
      </c>
      <c r="Y1568" s="25">
        <v>0</v>
      </c>
      <c r="Z1568" s="25">
        <v>-1678.2700000000004</v>
      </c>
      <c r="AA1568" s="25">
        <v>-809.16999999999985</v>
      </c>
      <c r="AB1568" s="25">
        <v>-272.65000000000003</v>
      </c>
      <c r="AC1568" s="25">
        <v>0</v>
      </c>
      <c r="AD1568" s="25">
        <v>0</v>
      </c>
      <c r="AE1568" s="25">
        <v>-28121.519999999997</v>
      </c>
      <c r="AF1568" s="26">
        <v>-42321.83</v>
      </c>
      <c r="AG1568" s="25">
        <v>-1040.52</v>
      </c>
      <c r="AH1568" s="25">
        <v>-14851.660000000009</v>
      </c>
      <c r="AI1568" s="26">
        <v>-58214.01</v>
      </c>
    </row>
    <row r="1569" spans="1:35" x14ac:dyDescent="0.2">
      <c r="A1569" s="1">
        <v>69446</v>
      </c>
      <c r="B1569" s="40" t="s">
        <v>231</v>
      </c>
      <c r="C1569" s="1" t="s">
        <v>99</v>
      </c>
      <c r="D1569" s="2">
        <v>43306</v>
      </c>
      <c r="E1569" s="2">
        <v>43312</v>
      </c>
      <c r="F1569" s="25">
        <v>0</v>
      </c>
      <c r="G1569" s="25">
        <v>0</v>
      </c>
      <c r="H1569" s="25">
        <v>0</v>
      </c>
      <c r="I1569" s="25">
        <v>0</v>
      </c>
      <c r="J1569" s="25">
        <v>0</v>
      </c>
      <c r="K1569" s="25">
        <v>0</v>
      </c>
      <c r="L1569" s="25">
        <v>0</v>
      </c>
      <c r="M1569" s="25">
        <v>0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0</v>
      </c>
      <c r="W1569" s="25">
        <v>0</v>
      </c>
      <c r="X1569" s="25">
        <v>0</v>
      </c>
      <c r="Y1569" s="25">
        <v>0</v>
      </c>
      <c r="Z1569" s="25">
        <v>0</v>
      </c>
      <c r="AA1569" s="25">
        <v>0</v>
      </c>
      <c r="AB1569" s="25">
        <v>0</v>
      </c>
      <c r="AC1569" s="25">
        <v>0</v>
      </c>
      <c r="AD1569" s="25">
        <v>0</v>
      </c>
      <c r="AE1569" s="25">
        <v>0</v>
      </c>
      <c r="AF1569" s="26">
        <v>0</v>
      </c>
      <c r="AG1569" s="25">
        <v>0</v>
      </c>
      <c r="AH1569" s="25">
        <v>0</v>
      </c>
      <c r="AI1569" s="26">
        <v>0</v>
      </c>
    </row>
    <row r="1570" spans="1:35" x14ac:dyDescent="0.2">
      <c r="A1570" s="1">
        <v>70248</v>
      </c>
      <c r="B1570" s="40" t="s">
        <v>231</v>
      </c>
      <c r="C1570" s="1" t="s">
        <v>99</v>
      </c>
      <c r="D1570" s="2">
        <v>43607</v>
      </c>
      <c r="E1570" s="2">
        <v>44005</v>
      </c>
      <c r="F1570" s="25">
        <v>0</v>
      </c>
      <c r="G1570" s="25">
        <v>0</v>
      </c>
      <c r="H1570" s="25">
        <v>0</v>
      </c>
      <c r="I1570" s="25">
        <v>0</v>
      </c>
      <c r="J1570" s="25">
        <v>0</v>
      </c>
      <c r="K1570" s="25">
        <v>0</v>
      </c>
      <c r="L1570" s="25">
        <v>0</v>
      </c>
      <c r="M1570" s="25">
        <v>0</v>
      </c>
      <c r="N1570" s="25">
        <v>0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0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0</v>
      </c>
      <c r="AE1570" s="25">
        <v>0</v>
      </c>
      <c r="AF1570" s="26">
        <v>0</v>
      </c>
      <c r="AG1570" s="25">
        <v>0</v>
      </c>
      <c r="AH1570" s="25">
        <v>0</v>
      </c>
      <c r="AI1570" s="26">
        <v>0</v>
      </c>
    </row>
    <row r="1571" spans="1:35" x14ac:dyDescent="0.2">
      <c r="A1571" s="1" t="s">
        <v>195</v>
      </c>
      <c r="B1571" s="40" t="s">
        <v>231</v>
      </c>
      <c r="C1571" s="1" t="s">
        <v>99</v>
      </c>
      <c r="D1571" s="2">
        <v>42480</v>
      </c>
      <c r="E1571" s="2">
        <v>44200</v>
      </c>
      <c r="F1571" s="25">
        <v>0</v>
      </c>
      <c r="G1571" s="25">
        <v>0</v>
      </c>
      <c r="H1571" s="25">
        <v>0</v>
      </c>
      <c r="I1571" s="25">
        <v>0</v>
      </c>
      <c r="J1571" s="25">
        <v>0</v>
      </c>
      <c r="K1571" s="25">
        <v>0</v>
      </c>
      <c r="L1571" s="25">
        <v>0</v>
      </c>
      <c r="M1571" s="25">
        <v>0</v>
      </c>
      <c r="N1571" s="25">
        <v>-203.65</v>
      </c>
      <c r="O1571" s="25">
        <v>0</v>
      </c>
      <c r="P1571" s="25">
        <v>-172.52</v>
      </c>
      <c r="Q1571" s="25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0</v>
      </c>
      <c r="W1571" s="25">
        <v>0</v>
      </c>
      <c r="X1571" s="25">
        <v>0</v>
      </c>
      <c r="Y1571" s="25">
        <v>0</v>
      </c>
      <c r="Z1571" s="25">
        <v>0</v>
      </c>
      <c r="AA1571" s="25">
        <v>0</v>
      </c>
      <c r="AB1571" s="25">
        <v>-409.14999999999975</v>
      </c>
      <c r="AC1571" s="25">
        <v>0</v>
      </c>
      <c r="AD1571" s="25">
        <v>0</v>
      </c>
      <c r="AE1571" s="25">
        <v>0</v>
      </c>
      <c r="AF1571" s="26">
        <v>-785.32</v>
      </c>
      <c r="AG1571" s="25">
        <v>0</v>
      </c>
      <c r="AH1571" s="25">
        <v>-224.48000000000002</v>
      </c>
      <c r="AI1571" s="26">
        <v>-1009.8</v>
      </c>
    </row>
    <row r="1572" spans="1:35" x14ac:dyDescent="0.2">
      <c r="A1572" s="1">
        <v>67471</v>
      </c>
      <c r="B1572" s="40" t="s">
        <v>231</v>
      </c>
      <c r="C1572" s="1" t="s">
        <v>99</v>
      </c>
      <c r="D1572" s="2">
        <v>42676</v>
      </c>
      <c r="E1572" s="2">
        <v>43257</v>
      </c>
      <c r="F1572" s="25">
        <v>0</v>
      </c>
      <c r="G1572" s="25">
        <v>0</v>
      </c>
      <c r="H1572" s="25">
        <v>0</v>
      </c>
      <c r="I1572" s="25">
        <v>0</v>
      </c>
      <c r="J1572" s="25">
        <v>0</v>
      </c>
      <c r="K1572" s="25">
        <v>0</v>
      </c>
      <c r="L1572" s="25">
        <v>0</v>
      </c>
      <c r="M1572" s="25">
        <v>-497.28</v>
      </c>
      <c r="N1572" s="25">
        <v>0</v>
      </c>
      <c r="O1572" s="25">
        <v>0</v>
      </c>
      <c r="P1572" s="25">
        <v>0</v>
      </c>
      <c r="Q1572" s="25">
        <v>0</v>
      </c>
      <c r="R1572" s="25">
        <v>0</v>
      </c>
      <c r="S1572" s="25">
        <v>0</v>
      </c>
      <c r="T1572" s="25">
        <v>0</v>
      </c>
      <c r="U1572" s="25">
        <v>0</v>
      </c>
      <c r="V1572" s="25">
        <v>0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  <c r="AF1572" s="26">
        <v>-497.28</v>
      </c>
      <c r="AG1572" s="25">
        <v>0</v>
      </c>
      <c r="AH1572" s="25">
        <v>-76.680000000000007</v>
      </c>
      <c r="AI1572" s="26">
        <v>-573.96</v>
      </c>
    </row>
    <row r="1573" spans="1:35" x14ac:dyDescent="0.2">
      <c r="A1573" s="1">
        <v>65907</v>
      </c>
      <c r="B1573" s="40" t="s">
        <v>231</v>
      </c>
      <c r="C1573" s="1" t="s">
        <v>99</v>
      </c>
      <c r="D1573" s="2">
        <v>42298</v>
      </c>
      <c r="E1573" s="2">
        <v>42486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0</v>
      </c>
      <c r="M1573" s="25">
        <v>0</v>
      </c>
      <c r="N1573" s="25">
        <v>-158.8599999999999</v>
      </c>
      <c r="O1573" s="25">
        <v>0</v>
      </c>
      <c r="P1573" s="25">
        <v>0</v>
      </c>
      <c r="Q1573" s="25">
        <v>0</v>
      </c>
      <c r="R1573" s="25">
        <v>0</v>
      </c>
      <c r="S1573" s="25">
        <v>-6.1999999999999575</v>
      </c>
      <c r="T1573" s="25">
        <v>-78.139999999999986</v>
      </c>
      <c r="U1573" s="25">
        <v>-1292.9999999999998</v>
      </c>
      <c r="V1573" s="25">
        <v>-1666.19</v>
      </c>
      <c r="W1573" s="25">
        <v>0</v>
      </c>
      <c r="X1573" s="25">
        <v>-3.82</v>
      </c>
      <c r="Y1573" s="25">
        <v>0</v>
      </c>
      <c r="Z1573" s="25">
        <v>-324.79999999999973</v>
      </c>
      <c r="AA1573" s="25">
        <v>-61.23</v>
      </c>
      <c r="AB1573" s="25">
        <v>-153.15</v>
      </c>
      <c r="AC1573" s="25">
        <v>0</v>
      </c>
      <c r="AD1573" s="25">
        <v>0</v>
      </c>
      <c r="AE1573" s="25">
        <v>-7552.8899999999994</v>
      </c>
      <c r="AF1573" s="26">
        <v>-11298.28</v>
      </c>
      <c r="AG1573" s="25">
        <v>-328.57999999999993</v>
      </c>
      <c r="AH1573" s="25">
        <v>-4988.2699999999995</v>
      </c>
      <c r="AI1573" s="26">
        <v>-16615.13</v>
      </c>
    </row>
    <row r="1574" spans="1:35" x14ac:dyDescent="0.2">
      <c r="A1574" s="1">
        <v>65721</v>
      </c>
      <c r="B1574" s="40" t="s">
        <v>231</v>
      </c>
      <c r="C1574" s="1" t="s">
        <v>99</v>
      </c>
      <c r="D1574" s="2">
        <v>42599</v>
      </c>
      <c r="E1574" s="2">
        <v>42974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-0.16999999999984539</v>
      </c>
      <c r="N1574" s="25">
        <v>-573.46</v>
      </c>
      <c r="O1574" s="25">
        <v>0</v>
      </c>
      <c r="P1574" s="25">
        <v>-87.060000000000116</v>
      </c>
      <c r="Q1574" s="25">
        <v>0</v>
      </c>
      <c r="R1574" s="25">
        <v>-37.459999999999908</v>
      </c>
      <c r="S1574" s="25">
        <v>-12.36</v>
      </c>
      <c r="T1574" s="25">
        <v>-205.13999999999982</v>
      </c>
      <c r="U1574" s="25">
        <v>-2507.7099999999996</v>
      </c>
      <c r="V1574" s="25">
        <v>-3010.0499999999997</v>
      </c>
      <c r="W1574" s="25">
        <v>0</v>
      </c>
      <c r="X1574" s="25">
        <v>0</v>
      </c>
      <c r="Y1574" s="25">
        <v>0</v>
      </c>
      <c r="Z1574" s="25">
        <v>0</v>
      </c>
      <c r="AA1574" s="25">
        <v>-9.31</v>
      </c>
      <c r="AB1574" s="25">
        <v>0</v>
      </c>
      <c r="AC1574" s="25">
        <v>0</v>
      </c>
      <c r="AD1574" s="25">
        <v>0</v>
      </c>
      <c r="AE1574" s="25">
        <v>-13834.940000000002</v>
      </c>
      <c r="AF1574" s="26">
        <v>-20277.66</v>
      </c>
      <c r="AG1574" s="25">
        <v>-549.77</v>
      </c>
      <c r="AH1574" s="25">
        <v>-7472.6599999999989</v>
      </c>
      <c r="AI1574" s="26">
        <v>-28300.09</v>
      </c>
    </row>
    <row r="1575" spans="1:35" x14ac:dyDescent="0.2">
      <c r="A1575" s="1">
        <v>64255</v>
      </c>
      <c r="B1575" s="40" t="s">
        <v>231</v>
      </c>
      <c r="C1575" s="1" t="s">
        <v>99</v>
      </c>
      <c r="D1575" s="2">
        <v>41992</v>
      </c>
      <c r="E1575" s="2">
        <v>42458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6">
        <v>0</v>
      </c>
      <c r="AG1575" s="25">
        <v>0</v>
      </c>
      <c r="AH1575" s="25">
        <v>0</v>
      </c>
      <c r="AI1575" s="26">
        <v>0</v>
      </c>
    </row>
    <row r="1576" spans="1:35" x14ac:dyDescent="0.2">
      <c r="A1576" s="1">
        <v>69352</v>
      </c>
      <c r="B1576" s="40" t="s">
        <v>231</v>
      </c>
      <c r="C1576" s="1" t="s">
        <v>99</v>
      </c>
      <c r="D1576" s="2">
        <v>43278</v>
      </c>
      <c r="E1576" s="2">
        <v>43576</v>
      </c>
      <c r="F1576" s="25">
        <v>0</v>
      </c>
      <c r="G1576" s="25">
        <v>0</v>
      </c>
      <c r="H1576" s="25">
        <v>0</v>
      </c>
      <c r="I1576" s="25">
        <v>0</v>
      </c>
      <c r="J1576" s="25">
        <v>0</v>
      </c>
      <c r="K1576" s="25">
        <v>0</v>
      </c>
      <c r="L1576" s="25">
        <v>0</v>
      </c>
      <c r="M1576" s="25">
        <v>0</v>
      </c>
      <c r="N1576" s="25">
        <v>0</v>
      </c>
      <c r="O1576" s="25">
        <v>0</v>
      </c>
      <c r="P1576" s="25">
        <v>0</v>
      </c>
      <c r="Q1576" s="25">
        <v>0</v>
      </c>
      <c r="R1576" s="25">
        <v>0</v>
      </c>
      <c r="S1576" s="25">
        <v>0</v>
      </c>
      <c r="T1576" s="25">
        <v>0</v>
      </c>
      <c r="U1576" s="25">
        <v>0</v>
      </c>
      <c r="V1576" s="25">
        <v>0</v>
      </c>
      <c r="W1576" s="25">
        <v>0</v>
      </c>
      <c r="X1576" s="25">
        <v>0</v>
      </c>
      <c r="Y1576" s="25">
        <v>0</v>
      </c>
      <c r="Z1576" s="25">
        <v>0</v>
      </c>
      <c r="AA1576" s="25">
        <v>0</v>
      </c>
      <c r="AB1576" s="25">
        <v>0</v>
      </c>
      <c r="AC1576" s="25">
        <v>0</v>
      </c>
      <c r="AD1576" s="25">
        <v>0</v>
      </c>
      <c r="AE1576" s="25">
        <v>0</v>
      </c>
      <c r="AF1576" s="26">
        <v>0</v>
      </c>
      <c r="AG1576" s="25">
        <v>0</v>
      </c>
      <c r="AH1576" s="25">
        <v>0</v>
      </c>
      <c r="AI1576" s="26">
        <v>0</v>
      </c>
    </row>
    <row r="1577" spans="1:35" x14ac:dyDescent="0.2">
      <c r="A1577" s="1">
        <v>70076</v>
      </c>
      <c r="B1577" s="40" t="s">
        <v>231</v>
      </c>
      <c r="C1577" s="1" t="s">
        <v>99</v>
      </c>
      <c r="D1577" s="2">
        <v>43523</v>
      </c>
      <c r="E1577" s="2">
        <v>43557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-1.8599999999999426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-19.22</v>
      </c>
      <c r="AB1577" s="25">
        <v>0</v>
      </c>
      <c r="AC1577" s="25">
        <v>0</v>
      </c>
      <c r="AD1577" s="25">
        <v>0</v>
      </c>
      <c r="AE1577" s="25">
        <v>-1145.2399999999998</v>
      </c>
      <c r="AF1577" s="26">
        <v>-1166.32</v>
      </c>
      <c r="AG1577" s="25">
        <v>0</v>
      </c>
      <c r="AH1577" s="25">
        <v>-254.04999999999998</v>
      </c>
      <c r="AI1577" s="26">
        <v>-1420.37</v>
      </c>
    </row>
    <row r="1578" spans="1:35" x14ac:dyDescent="0.2">
      <c r="A1578" s="1" t="s">
        <v>196</v>
      </c>
      <c r="B1578" s="40" t="s">
        <v>231</v>
      </c>
      <c r="C1578" s="1" t="s">
        <v>99</v>
      </c>
      <c r="D1578" s="2">
        <v>44258</v>
      </c>
      <c r="E1578" s="2">
        <v>44913</v>
      </c>
      <c r="F1578" s="25">
        <v>0</v>
      </c>
      <c r="G1578" s="25">
        <v>0</v>
      </c>
      <c r="H1578" s="25">
        <v>0</v>
      </c>
      <c r="I1578" s="25">
        <v>0</v>
      </c>
      <c r="J1578" s="25">
        <v>-1.7400000000000659</v>
      </c>
      <c r="K1578" s="25">
        <v>0</v>
      </c>
      <c r="L1578" s="25">
        <v>0</v>
      </c>
      <c r="M1578" s="25">
        <v>0</v>
      </c>
      <c r="N1578" s="25">
        <v>-254.23000000000013</v>
      </c>
      <c r="O1578" s="25">
        <v>-104.57999999999996</v>
      </c>
      <c r="P1578" s="25">
        <v>0</v>
      </c>
      <c r="Q1578" s="25">
        <v>0</v>
      </c>
      <c r="R1578" s="25">
        <v>0</v>
      </c>
      <c r="S1578" s="25">
        <v>0</v>
      </c>
      <c r="T1578" s="25">
        <v>0</v>
      </c>
      <c r="U1578" s="25">
        <v>0</v>
      </c>
      <c r="V1578" s="25">
        <v>0</v>
      </c>
      <c r="W1578" s="25">
        <v>0</v>
      </c>
      <c r="X1578" s="25">
        <v>0</v>
      </c>
      <c r="Y1578" s="25">
        <v>0</v>
      </c>
      <c r="Z1578" s="25">
        <v>0</v>
      </c>
      <c r="AA1578" s="25">
        <v>0</v>
      </c>
      <c r="AB1578" s="25">
        <v>-82.6</v>
      </c>
      <c r="AC1578" s="25">
        <v>0</v>
      </c>
      <c r="AD1578" s="25">
        <v>0</v>
      </c>
      <c r="AE1578" s="25">
        <v>-369.25999999999982</v>
      </c>
      <c r="AF1578" s="26">
        <v>-812.41</v>
      </c>
      <c r="AG1578" s="25">
        <v>0</v>
      </c>
      <c r="AH1578" s="25">
        <v>-173.57999999999998</v>
      </c>
      <c r="AI1578" s="26">
        <v>-985.99</v>
      </c>
    </row>
    <row r="1579" spans="1:35" x14ac:dyDescent="0.2">
      <c r="A1579" s="1">
        <v>72730</v>
      </c>
      <c r="B1579" s="40" t="s">
        <v>231</v>
      </c>
      <c r="C1579" s="1" t="s">
        <v>99</v>
      </c>
      <c r="D1579" s="2">
        <v>44587</v>
      </c>
      <c r="E1579" s="2">
        <v>44813</v>
      </c>
      <c r="F1579" s="25">
        <v>0</v>
      </c>
      <c r="G1579" s="25">
        <v>0</v>
      </c>
      <c r="H1579" s="25">
        <v>0</v>
      </c>
      <c r="I1579" s="25">
        <v>0</v>
      </c>
      <c r="J1579" s="25">
        <v>0</v>
      </c>
      <c r="K1579" s="25">
        <v>0</v>
      </c>
      <c r="L1579" s="25">
        <v>0</v>
      </c>
      <c r="M1579" s="25">
        <v>0</v>
      </c>
      <c r="N1579" s="25">
        <v>0</v>
      </c>
      <c r="O1579" s="25">
        <v>0</v>
      </c>
      <c r="P1579" s="25">
        <v>0</v>
      </c>
      <c r="Q1579" s="25">
        <v>0</v>
      </c>
      <c r="R1579" s="25">
        <v>0</v>
      </c>
      <c r="S1579" s="25">
        <v>0</v>
      </c>
      <c r="T1579" s="25">
        <v>0</v>
      </c>
      <c r="U1579" s="25">
        <v>0</v>
      </c>
      <c r="V1579" s="25">
        <v>0</v>
      </c>
      <c r="W1579" s="25">
        <v>0</v>
      </c>
      <c r="X1579" s="25">
        <v>0</v>
      </c>
      <c r="Y1579" s="25">
        <v>0</v>
      </c>
      <c r="Z1579" s="25">
        <v>0</v>
      </c>
      <c r="AA1579" s="25">
        <v>0</v>
      </c>
      <c r="AB1579" s="25">
        <v>0</v>
      </c>
      <c r="AC1579" s="25">
        <v>0</v>
      </c>
      <c r="AD1579" s="25">
        <v>0</v>
      </c>
      <c r="AE1579" s="25">
        <v>0</v>
      </c>
      <c r="AF1579" s="26">
        <v>0</v>
      </c>
      <c r="AG1579" s="25">
        <v>0</v>
      </c>
      <c r="AH1579" s="25">
        <v>0</v>
      </c>
      <c r="AI1579" s="26">
        <v>0</v>
      </c>
    </row>
    <row r="1580" spans="1:35" x14ac:dyDescent="0.2">
      <c r="A1580" s="1">
        <v>63017</v>
      </c>
      <c r="B1580" s="40" t="s">
        <v>231</v>
      </c>
      <c r="C1580" s="1" t="s">
        <v>99</v>
      </c>
      <c r="D1580" s="2">
        <v>41992</v>
      </c>
      <c r="E1580" s="2">
        <v>42458</v>
      </c>
      <c r="F1580" s="25">
        <v>-483.12</v>
      </c>
      <c r="G1580" s="25">
        <v>-1.5</v>
      </c>
      <c r="H1580" s="25">
        <v>0</v>
      </c>
      <c r="I1580" s="25">
        <v>0</v>
      </c>
      <c r="J1580" s="25">
        <v>0</v>
      </c>
      <c r="K1580" s="25">
        <v>0</v>
      </c>
      <c r="L1580" s="25">
        <v>0</v>
      </c>
      <c r="M1580" s="25">
        <v>-8.0000000000040927E-2</v>
      </c>
      <c r="N1580" s="25">
        <v>-410.43000000000006</v>
      </c>
      <c r="O1580" s="25">
        <v>0</v>
      </c>
      <c r="P1580" s="25">
        <v>0</v>
      </c>
      <c r="Q1580" s="25">
        <v>0</v>
      </c>
      <c r="R1580" s="25">
        <v>0</v>
      </c>
      <c r="S1580" s="25">
        <v>0</v>
      </c>
      <c r="T1580" s="25">
        <v>0</v>
      </c>
      <c r="U1580" s="25">
        <v>0</v>
      </c>
      <c r="V1580" s="25">
        <v>0</v>
      </c>
      <c r="W1580" s="25">
        <v>0</v>
      </c>
      <c r="X1580" s="25">
        <v>0</v>
      </c>
      <c r="Y1580" s="25">
        <v>0</v>
      </c>
      <c r="Z1580" s="25">
        <v>0</v>
      </c>
      <c r="AA1580" s="25">
        <v>0</v>
      </c>
      <c r="AB1580" s="25">
        <v>0</v>
      </c>
      <c r="AC1580" s="25">
        <v>0</v>
      </c>
      <c r="AD1580" s="25">
        <v>0</v>
      </c>
      <c r="AE1580" s="25">
        <v>-15.1</v>
      </c>
      <c r="AF1580" s="26">
        <v>-910.23</v>
      </c>
      <c r="AG1580" s="25">
        <v>0</v>
      </c>
      <c r="AH1580" s="25">
        <v>-494.91</v>
      </c>
      <c r="AI1580" s="26">
        <v>-1405.14</v>
      </c>
    </row>
    <row r="1581" spans="1:35" x14ac:dyDescent="0.2">
      <c r="A1581" s="1">
        <v>73566</v>
      </c>
      <c r="B1581" s="40" t="s">
        <v>231</v>
      </c>
      <c r="C1581" s="1" t="s">
        <v>99</v>
      </c>
      <c r="D1581" s="2">
        <v>44622</v>
      </c>
      <c r="E1581" s="2">
        <v>44663</v>
      </c>
      <c r="F1581" s="25">
        <v>0</v>
      </c>
      <c r="G1581" s="25">
        <v>0</v>
      </c>
      <c r="H1581" s="25">
        <v>0</v>
      </c>
      <c r="I1581" s="25">
        <v>0</v>
      </c>
      <c r="J1581" s="25">
        <v>0</v>
      </c>
      <c r="K1581" s="25">
        <v>0</v>
      </c>
      <c r="L1581" s="25">
        <v>0</v>
      </c>
      <c r="M1581" s="25">
        <v>0</v>
      </c>
      <c r="N1581" s="25">
        <v>0</v>
      </c>
      <c r="O1581" s="25">
        <v>0</v>
      </c>
      <c r="P1581" s="25">
        <v>0</v>
      </c>
      <c r="Q1581" s="25">
        <v>0</v>
      </c>
      <c r="R1581" s="25">
        <v>0</v>
      </c>
      <c r="S1581" s="25">
        <v>0</v>
      </c>
      <c r="T1581" s="25">
        <v>0</v>
      </c>
      <c r="U1581" s="25">
        <v>0</v>
      </c>
      <c r="V1581" s="25">
        <v>0</v>
      </c>
      <c r="W1581" s="25">
        <v>0</v>
      </c>
      <c r="X1581" s="25">
        <v>0</v>
      </c>
      <c r="Y1581" s="25">
        <v>0</v>
      </c>
      <c r="Z1581" s="25">
        <v>0</v>
      </c>
      <c r="AA1581" s="25">
        <v>0</v>
      </c>
      <c r="AB1581" s="25">
        <v>0</v>
      </c>
      <c r="AC1581" s="25">
        <v>0</v>
      </c>
      <c r="AD1581" s="25">
        <v>0</v>
      </c>
      <c r="AE1581" s="25">
        <v>0</v>
      </c>
      <c r="AF1581" s="26">
        <v>0</v>
      </c>
      <c r="AG1581" s="25">
        <v>0</v>
      </c>
      <c r="AH1581" s="25">
        <v>0</v>
      </c>
      <c r="AI1581" s="26">
        <v>0</v>
      </c>
    </row>
    <row r="1582" spans="1:35" x14ac:dyDescent="0.2">
      <c r="A1582" s="1">
        <v>73082</v>
      </c>
      <c r="B1582" s="40" t="s">
        <v>231</v>
      </c>
      <c r="C1582" s="1" t="s">
        <v>99</v>
      </c>
      <c r="D1582" s="2">
        <v>44510</v>
      </c>
      <c r="E1582" s="2">
        <v>44628</v>
      </c>
      <c r="F1582" s="25">
        <v>0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5">
        <v>0</v>
      </c>
      <c r="U1582" s="25">
        <v>0</v>
      </c>
      <c r="V1582" s="25">
        <v>0</v>
      </c>
      <c r="W1582" s="25">
        <v>0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  <c r="AF1582" s="26">
        <v>0</v>
      </c>
      <c r="AG1582" s="25">
        <v>0</v>
      </c>
      <c r="AH1582" s="25">
        <v>0</v>
      </c>
      <c r="AI1582" s="26">
        <v>0</v>
      </c>
    </row>
    <row r="1583" spans="1:35" x14ac:dyDescent="0.2">
      <c r="A1583" s="1" t="s">
        <v>197</v>
      </c>
      <c r="B1583" s="40" t="s">
        <v>231</v>
      </c>
      <c r="C1583" s="1" t="s">
        <v>99</v>
      </c>
      <c r="D1583" s="2">
        <v>42116</v>
      </c>
      <c r="E1583" s="2">
        <v>44579</v>
      </c>
      <c r="F1583" s="25">
        <v>0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  <c r="N1583" s="25">
        <v>-578.20000000000005</v>
      </c>
      <c r="O1583" s="25">
        <v>-221.44999999999982</v>
      </c>
      <c r="P1583" s="25">
        <v>-157.70999999999987</v>
      </c>
      <c r="Q1583" s="25">
        <v>-7.6700000000000124</v>
      </c>
      <c r="R1583" s="25">
        <v>0</v>
      </c>
      <c r="S1583" s="25">
        <v>0</v>
      </c>
      <c r="T1583" s="25">
        <v>0</v>
      </c>
      <c r="U1583" s="25">
        <v>0</v>
      </c>
      <c r="V1583" s="25">
        <v>0</v>
      </c>
      <c r="W1583" s="25">
        <v>0</v>
      </c>
      <c r="X1583" s="25">
        <v>0</v>
      </c>
      <c r="Y1583" s="25">
        <v>0</v>
      </c>
      <c r="Z1583" s="25">
        <v>0</v>
      </c>
      <c r="AA1583" s="25">
        <v>0</v>
      </c>
      <c r="AB1583" s="25">
        <v>-102.70000000000022</v>
      </c>
      <c r="AC1583" s="25">
        <v>0</v>
      </c>
      <c r="AD1583" s="25">
        <v>0</v>
      </c>
      <c r="AE1583" s="25">
        <v>0</v>
      </c>
      <c r="AF1583" s="26">
        <v>-1067.73</v>
      </c>
      <c r="AG1583" s="25">
        <v>0</v>
      </c>
      <c r="AH1583" s="25">
        <v>-591.68999999999949</v>
      </c>
      <c r="AI1583" s="26">
        <v>-1659.42</v>
      </c>
    </row>
    <row r="1584" spans="1:35" x14ac:dyDescent="0.2">
      <c r="A1584" s="1">
        <v>74581</v>
      </c>
      <c r="B1584" s="40" t="s">
        <v>231</v>
      </c>
      <c r="C1584" s="1" t="s">
        <v>99</v>
      </c>
      <c r="D1584" s="2">
        <v>44839</v>
      </c>
      <c r="E1584" s="2">
        <v>44913</v>
      </c>
      <c r="F1584" s="25">
        <v>0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5">
        <v>0</v>
      </c>
      <c r="U1584" s="25">
        <v>0</v>
      </c>
      <c r="V1584" s="25">
        <v>0</v>
      </c>
      <c r="W1584" s="25">
        <v>0</v>
      </c>
      <c r="X1584" s="25">
        <v>0</v>
      </c>
      <c r="Y1584" s="25">
        <v>0</v>
      </c>
      <c r="Z1584" s="25">
        <v>0</v>
      </c>
      <c r="AA1584" s="25">
        <v>0</v>
      </c>
      <c r="AB1584" s="25">
        <v>0</v>
      </c>
      <c r="AC1584" s="25">
        <v>0</v>
      </c>
      <c r="AD1584" s="25">
        <v>0</v>
      </c>
      <c r="AE1584" s="25">
        <v>0</v>
      </c>
      <c r="AF1584" s="26">
        <v>0</v>
      </c>
      <c r="AG1584" s="25">
        <v>0</v>
      </c>
      <c r="AH1584" s="25">
        <v>0</v>
      </c>
      <c r="AI1584" s="26">
        <v>0</v>
      </c>
    </row>
    <row r="1585" spans="1:35" x14ac:dyDescent="0.2">
      <c r="A1585" s="1" t="s">
        <v>198</v>
      </c>
      <c r="B1585" s="40" t="s">
        <v>231</v>
      </c>
      <c r="C1585" s="1" t="s">
        <v>99</v>
      </c>
      <c r="D1585" s="2">
        <v>41992</v>
      </c>
      <c r="E1585" s="2">
        <v>43910</v>
      </c>
      <c r="F1585" s="25">
        <v>0</v>
      </c>
      <c r="G1585" s="25">
        <v>0</v>
      </c>
      <c r="H1585" s="25">
        <v>0</v>
      </c>
      <c r="I1585" s="25">
        <v>0</v>
      </c>
      <c r="J1585" s="25">
        <v>0</v>
      </c>
      <c r="K1585" s="25">
        <v>0</v>
      </c>
      <c r="L1585" s="25">
        <v>0</v>
      </c>
      <c r="M1585" s="25">
        <v>0</v>
      </c>
      <c r="N1585" s="25">
        <v>-225.34000000000026</v>
      </c>
      <c r="O1585" s="25">
        <v>0</v>
      </c>
      <c r="P1585" s="25">
        <v>0</v>
      </c>
      <c r="Q1585" s="25">
        <v>-95.880000000000081</v>
      </c>
      <c r="R1585" s="25">
        <v>0</v>
      </c>
      <c r="S1585" s="25">
        <v>0</v>
      </c>
      <c r="T1585" s="25">
        <v>0</v>
      </c>
      <c r="U1585" s="25">
        <v>-70.849999999999994</v>
      </c>
      <c r="V1585" s="25">
        <v>0</v>
      </c>
      <c r="W1585" s="25">
        <v>0</v>
      </c>
      <c r="X1585" s="25">
        <v>0</v>
      </c>
      <c r="Y1585" s="25">
        <v>0</v>
      </c>
      <c r="Z1585" s="25">
        <v>0</v>
      </c>
      <c r="AA1585" s="25">
        <v>0</v>
      </c>
      <c r="AB1585" s="25">
        <v>0</v>
      </c>
      <c r="AC1585" s="25">
        <v>0</v>
      </c>
      <c r="AD1585" s="25">
        <v>0</v>
      </c>
      <c r="AE1585" s="25">
        <v>-244.14000000000036</v>
      </c>
      <c r="AF1585" s="26">
        <v>-636.21</v>
      </c>
      <c r="AG1585" s="25">
        <v>0</v>
      </c>
      <c r="AH1585" s="25">
        <v>-70.650000000000006</v>
      </c>
      <c r="AI1585" s="26">
        <v>-706.86</v>
      </c>
    </row>
    <row r="1586" spans="1:35" x14ac:dyDescent="0.2">
      <c r="A1586" s="1">
        <v>70637</v>
      </c>
      <c r="B1586" s="40" t="s">
        <v>231</v>
      </c>
      <c r="C1586" s="1" t="s">
        <v>99</v>
      </c>
      <c r="D1586" s="2">
        <v>43726</v>
      </c>
      <c r="E1586" s="2">
        <v>43907</v>
      </c>
      <c r="F1586" s="25">
        <v>0</v>
      </c>
      <c r="G1586" s="25">
        <v>0</v>
      </c>
      <c r="H1586" s="25">
        <v>0</v>
      </c>
      <c r="I1586" s="25">
        <v>0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0</v>
      </c>
      <c r="T1586" s="25">
        <v>0</v>
      </c>
      <c r="U1586" s="25">
        <v>0</v>
      </c>
      <c r="V1586" s="25">
        <v>0</v>
      </c>
      <c r="W1586" s="25">
        <v>0</v>
      </c>
      <c r="X1586" s="25">
        <v>0</v>
      </c>
      <c r="Y1586" s="25">
        <v>0</v>
      </c>
      <c r="Z1586" s="25">
        <v>0</v>
      </c>
      <c r="AA1586" s="25">
        <v>0</v>
      </c>
      <c r="AB1586" s="25">
        <v>0</v>
      </c>
      <c r="AC1586" s="25">
        <v>0</v>
      </c>
      <c r="AD1586" s="25">
        <v>0</v>
      </c>
      <c r="AE1586" s="25">
        <v>0</v>
      </c>
      <c r="AF1586" s="26">
        <v>0</v>
      </c>
      <c r="AG1586" s="25">
        <v>0</v>
      </c>
      <c r="AH1586" s="25">
        <v>0</v>
      </c>
      <c r="AI1586" s="26">
        <v>0</v>
      </c>
    </row>
    <row r="1587" spans="1:35" x14ac:dyDescent="0.2">
      <c r="A1587" s="1">
        <v>69568</v>
      </c>
      <c r="B1587" s="40" t="s">
        <v>231</v>
      </c>
      <c r="C1587" s="1" t="s">
        <v>99</v>
      </c>
      <c r="D1587" s="2">
        <v>43355</v>
      </c>
      <c r="E1587" s="2">
        <v>43533</v>
      </c>
      <c r="F1587" s="25">
        <v>0</v>
      </c>
      <c r="G1587" s="25">
        <v>0</v>
      </c>
      <c r="H1587" s="25">
        <v>0</v>
      </c>
      <c r="I1587" s="25">
        <v>0</v>
      </c>
      <c r="J1587" s="25">
        <v>0</v>
      </c>
      <c r="K1587" s="25">
        <v>0</v>
      </c>
      <c r="L1587" s="25">
        <v>0</v>
      </c>
      <c r="M1587" s="25">
        <v>-1.6000000000000227</v>
      </c>
      <c r="N1587" s="25">
        <v>-259.77999999999986</v>
      </c>
      <c r="O1587" s="25">
        <v>0</v>
      </c>
      <c r="P1587" s="25">
        <v>0</v>
      </c>
      <c r="Q1587" s="25">
        <v>0</v>
      </c>
      <c r="R1587" s="25">
        <v>0</v>
      </c>
      <c r="S1587" s="25">
        <v>-37.4</v>
      </c>
      <c r="T1587" s="25">
        <v>-63.37</v>
      </c>
      <c r="U1587" s="25">
        <v>-37.839999999999947</v>
      </c>
      <c r="V1587" s="25">
        <v>-178.18999999999988</v>
      </c>
      <c r="W1587" s="25">
        <v>0</v>
      </c>
      <c r="X1587" s="25">
        <v>0</v>
      </c>
      <c r="Y1587" s="25">
        <v>0</v>
      </c>
      <c r="Z1587" s="25">
        <v>0</v>
      </c>
      <c r="AA1587" s="25">
        <v>-18.07</v>
      </c>
      <c r="AB1587" s="25">
        <v>-268.63000000000017</v>
      </c>
      <c r="AC1587" s="25">
        <v>0</v>
      </c>
      <c r="AD1587" s="25">
        <v>-1328.8100000000002</v>
      </c>
      <c r="AE1587" s="25">
        <v>-8921.91</v>
      </c>
      <c r="AF1587" s="26">
        <v>-11115.6</v>
      </c>
      <c r="AG1587" s="25">
        <v>0</v>
      </c>
      <c r="AH1587" s="25">
        <v>-1519.4099999999999</v>
      </c>
      <c r="AI1587" s="26">
        <v>-12635.01</v>
      </c>
    </row>
    <row r="1588" spans="1:35" x14ac:dyDescent="0.2">
      <c r="A1588" s="1">
        <v>66876</v>
      </c>
      <c r="B1588" s="40" t="s">
        <v>231</v>
      </c>
      <c r="C1588" s="1" t="s">
        <v>99</v>
      </c>
      <c r="D1588" s="2">
        <v>42459</v>
      </c>
      <c r="E1588" s="2">
        <v>42547</v>
      </c>
      <c r="F1588" s="25">
        <v>0</v>
      </c>
      <c r="G1588" s="25">
        <v>0</v>
      </c>
      <c r="H1588" s="25">
        <v>0</v>
      </c>
      <c r="I1588" s="25">
        <v>0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0</v>
      </c>
      <c r="T1588" s="25">
        <v>0</v>
      </c>
      <c r="U1588" s="25">
        <v>0</v>
      </c>
      <c r="V1588" s="25">
        <v>0</v>
      </c>
      <c r="W1588" s="25">
        <v>0</v>
      </c>
      <c r="X1588" s="25">
        <v>0</v>
      </c>
      <c r="Y1588" s="25">
        <v>0</v>
      </c>
      <c r="Z1588" s="25">
        <v>0</v>
      </c>
      <c r="AA1588" s="25">
        <v>0</v>
      </c>
      <c r="AB1588" s="25">
        <v>0</v>
      </c>
      <c r="AC1588" s="25">
        <v>0</v>
      </c>
      <c r="AD1588" s="25">
        <v>0</v>
      </c>
      <c r="AE1588" s="25">
        <v>0</v>
      </c>
      <c r="AF1588" s="26">
        <v>0</v>
      </c>
      <c r="AG1588" s="25">
        <v>0</v>
      </c>
      <c r="AH1588" s="25">
        <v>0</v>
      </c>
      <c r="AI1588" s="26">
        <v>0</v>
      </c>
    </row>
    <row r="1589" spans="1:35" x14ac:dyDescent="0.2">
      <c r="A1589" s="1">
        <v>67279</v>
      </c>
      <c r="B1589" s="40" t="s">
        <v>231</v>
      </c>
      <c r="C1589" s="1" t="s">
        <v>99</v>
      </c>
      <c r="D1589" s="2">
        <v>43677</v>
      </c>
      <c r="E1589" s="2">
        <v>43687</v>
      </c>
      <c r="F1589" s="25">
        <v>0</v>
      </c>
      <c r="G1589" s="25">
        <v>0</v>
      </c>
      <c r="H1589" s="25">
        <v>0</v>
      </c>
      <c r="I1589" s="25">
        <v>0</v>
      </c>
      <c r="J1589" s="25">
        <v>0</v>
      </c>
      <c r="K1589" s="25">
        <v>0</v>
      </c>
      <c r="L1589" s="25">
        <v>0</v>
      </c>
      <c r="M1589" s="25">
        <v>-403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0</v>
      </c>
      <c r="T1589" s="25">
        <v>0</v>
      </c>
      <c r="U1589" s="25">
        <v>0</v>
      </c>
      <c r="V1589" s="25">
        <v>0</v>
      </c>
      <c r="W1589" s="25">
        <v>0</v>
      </c>
      <c r="X1589" s="25">
        <v>0</v>
      </c>
      <c r="Y1589" s="25">
        <v>0</v>
      </c>
      <c r="Z1589" s="25">
        <v>0</v>
      </c>
      <c r="AA1589" s="25">
        <v>0</v>
      </c>
      <c r="AB1589" s="25">
        <v>0</v>
      </c>
      <c r="AC1589" s="25">
        <v>0</v>
      </c>
      <c r="AD1589" s="25">
        <v>0</v>
      </c>
      <c r="AE1589" s="25">
        <v>0</v>
      </c>
      <c r="AF1589" s="26">
        <v>-403</v>
      </c>
      <c r="AG1589" s="25">
        <v>0</v>
      </c>
      <c r="AH1589" s="25">
        <v>-126.97000000000001</v>
      </c>
      <c r="AI1589" s="26">
        <v>-529.97</v>
      </c>
    </row>
    <row r="1590" spans="1:35" x14ac:dyDescent="0.2">
      <c r="A1590" s="1">
        <v>66337</v>
      </c>
      <c r="B1590" s="40" t="s">
        <v>231</v>
      </c>
      <c r="C1590" s="1" t="s">
        <v>99</v>
      </c>
      <c r="D1590" s="2">
        <v>42823</v>
      </c>
      <c r="E1590" s="2">
        <v>43437</v>
      </c>
      <c r="F1590" s="25">
        <v>0</v>
      </c>
      <c r="G1590" s="25">
        <v>0</v>
      </c>
      <c r="H1590" s="25">
        <v>0</v>
      </c>
      <c r="I1590" s="25">
        <v>0</v>
      </c>
      <c r="J1590" s="25">
        <v>0</v>
      </c>
      <c r="K1590" s="25">
        <v>0</v>
      </c>
      <c r="L1590" s="25">
        <v>0</v>
      </c>
      <c r="M1590" s="25">
        <v>0</v>
      </c>
      <c r="N1590" s="25">
        <v>-522.83999999999969</v>
      </c>
      <c r="O1590" s="25">
        <v>-43.559999999999945</v>
      </c>
      <c r="P1590" s="25">
        <v>0</v>
      </c>
      <c r="Q1590" s="25">
        <v>0</v>
      </c>
      <c r="R1590" s="25">
        <v>0</v>
      </c>
      <c r="S1590" s="25">
        <v>0</v>
      </c>
      <c r="T1590" s="25">
        <v>0</v>
      </c>
      <c r="U1590" s="25">
        <v>-40.469999999999942</v>
      </c>
      <c r="V1590" s="25">
        <v>-1771.2199999999998</v>
      </c>
      <c r="W1590" s="25">
        <v>-5.16</v>
      </c>
      <c r="X1590" s="25">
        <v>-11.76</v>
      </c>
      <c r="Y1590" s="25">
        <v>0</v>
      </c>
      <c r="Z1590" s="25">
        <v>-116.46000000000001</v>
      </c>
      <c r="AA1590" s="25">
        <v>-98.560000000000073</v>
      </c>
      <c r="AB1590" s="25">
        <v>-595.06999999999994</v>
      </c>
      <c r="AC1590" s="25">
        <v>0</v>
      </c>
      <c r="AD1590" s="25">
        <v>0</v>
      </c>
      <c r="AE1590" s="25">
        <v>-13035.21</v>
      </c>
      <c r="AF1590" s="26">
        <v>-16240.31</v>
      </c>
      <c r="AG1590" s="25">
        <v>0</v>
      </c>
      <c r="AH1590" s="25">
        <v>-3829.08</v>
      </c>
      <c r="AI1590" s="26">
        <v>-20069.39</v>
      </c>
    </row>
    <row r="1591" spans="1:35" x14ac:dyDescent="0.2">
      <c r="A1591" s="1">
        <v>66953</v>
      </c>
      <c r="B1591" s="40" t="s">
        <v>231</v>
      </c>
      <c r="C1591" s="1" t="s">
        <v>99</v>
      </c>
      <c r="D1591" s="2">
        <v>42480</v>
      </c>
      <c r="E1591" s="2">
        <v>42899</v>
      </c>
      <c r="F1591" s="25">
        <v>-3.27</v>
      </c>
      <c r="G1591" s="25">
        <v>-7.5</v>
      </c>
      <c r="H1591" s="25">
        <v>0</v>
      </c>
      <c r="I1591" s="25">
        <v>0</v>
      </c>
      <c r="J1591" s="25">
        <v>0</v>
      </c>
      <c r="K1591" s="25">
        <v>0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-6.0299999999999994</v>
      </c>
      <c r="T1591" s="25">
        <v>-1.6299999999999937</v>
      </c>
      <c r="U1591" s="25">
        <v>-38.309999999999995</v>
      </c>
      <c r="V1591" s="25">
        <v>0</v>
      </c>
      <c r="W1591" s="25">
        <v>0</v>
      </c>
      <c r="X1591" s="25">
        <v>0</v>
      </c>
      <c r="Y1591" s="25">
        <v>0</v>
      </c>
      <c r="Z1591" s="25">
        <v>0</v>
      </c>
      <c r="AA1591" s="25">
        <v>0</v>
      </c>
      <c r="AB1591" s="25">
        <v>0</v>
      </c>
      <c r="AC1591" s="25">
        <v>0</v>
      </c>
      <c r="AD1591" s="25">
        <v>0</v>
      </c>
      <c r="AE1591" s="25">
        <v>0</v>
      </c>
      <c r="AF1591" s="26">
        <v>-56.74</v>
      </c>
      <c r="AG1591" s="25">
        <v>0</v>
      </c>
      <c r="AH1591" s="25">
        <v>-17.190000000000005</v>
      </c>
      <c r="AI1591" s="26">
        <v>-73.930000000000007</v>
      </c>
    </row>
    <row r="1592" spans="1:35" x14ac:dyDescent="0.2">
      <c r="A1592" s="1">
        <v>69171</v>
      </c>
      <c r="B1592" s="40" t="s">
        <v>231</v>
      </c>
      <c r="C1592" s="1" t="s">
        <v>99</v>
      </c>
      <c r="D1592" s="2">
        <v>43201</v>
      </c>
      <c r="E1592" s="2">
        <v>43370</v>
      </c>
      <c r="F1592" s="25">
        <v>-13.57000000000005</v>
      </c>
      <c r="G1592" s="25">
        <v>-1.5</v>
      </c>
      <c r="H1592" s="25">
        <v>0</v>
      </c>
      <c r="I1592" s="25">
        <v>0</v>
      </c>
      <c r="J1592" s="25">
        <v>0</v>
      </c>
      <c r="K1592" s="25">
        <v>0</v>
      </c>
      <c r="L1592" s="25">
        <v>0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-3.0099999999999127</v>
      </c>
      <c r="T1592" s="25">
        <v>-158.70000000000002</v>
      </c>
      <c r="U1592" s="25">
        <v>-354.61</v>
      </c>
      <c r="V1592" s="25">
        <v>0</v>
      </c>
      <c r="W1592" s="25">
        <v>0</v>
      </c>
      <c r="X1592" s="25">
        <v>0</v>
      </c>
      <c r="Y1592" s="25">
        <v>0</v>
      </c>
      <c r="Z1592" s="25">
        <v>0</v>
      </c>
      <c r="AA1592" s="25">
        <v>0</v>
      </c>
      <c r="AB1592" s="25">
        <v>0</v>
      </c>
      <c r="AC1592" s="25">
        <v>0</v>
      </c>
      <c r="AD1592" s="25">
        <v>0</v>
      </c>
      <c r="AE1592" s="25">
        <v>-2884.74</v>
      </c>
      <c r="AF1592" s="26">
        <v>-3416.13</v>
      </c>
      <c r="AG1592" s="25">
        <v>0</v>
      </c>
      <c r="AH1592" s="25">
        <v>-1121</v>
      </c>
      <c r="AI1592" s="26">
        <v>-4537.13</v>
      </c>
    </row>
    <row r="1593" spans="1:35" x14ac:dyDescent="0.2">
      <c r="A1593" s="1">
        <v>69108</v>
      </c>
      <c r="B1593" s="40" t="s">
        <v>231</v>
      </c>
      <c r="C1593" s="1" t="s">
        <v>99</v>
      </c>
      <c r="D1593" s="2">
        <v>43187</v>
      </c>
      <c r="E1593" s="2">
        <v>44600</v>
      </c>
      <c r="F1593" s="25">
        <v>0</v>
      </c>
      <c r="G1593" s="25">
        <v>0</v>
      </c>
      <c r="H1593" s="25">
        <v>0</v>
      </c>
      <c r="I1593" s="25">
        <v>0</v>
      </c>
      <c r="J1593" s="25">
        <v>0</v>
      </c>
      <c r="K1593" s="25">
        <v>0</v>
      </c>
      <c r="L1593" s="25">
        <v>0</v>
      </c>
      <c r="M1593" s="25">
        <v>-409.91999999999996</v>
      </c>
      <c r="N1593" s="25">
        <v>-1568.1400000000003</v>
      </c>
      <c r="O1593" s="25">
        <v>0</v>
      </c>
      <c r="P1593" s="25">
        <v>0</v>
      </c>
      <c r="Q1593" s="25">
        <v>0</v>
      </c>
      <c r="R1593" s="25">
        <v>0</v>
      </c>
      <c r="S1593" s="25">
        <v>-14.22</v>
      </c>
      <c r="T1593" s="25">
        <v>-95.760000000000133</v>
      </c>
      <c r="U1593" s="25">
        <v>-722.75000000000023</v>
      </c>
      <c r="V1593" s="25">
        <v>-1644.7499999999995</v>
      </c>
      <c r="W1593" s="25">
        <v>-19.229999999999997</v>
      </c>
      <c r="X1593" s="25">
        <v>-4.05</v>
      </c>
      <c r="Y1593" s="25">
        <v>0</v>
      </c>
      <c r="Z1593" s="25">
        <v>-59.57</v>
      </c>
      <c r="AA1593" s="25">
        <v>-17.25</v>
      </c>
      <c r="AB1593" s="25">
        <v>-493.66000000000065</v>
      </c>
      <c r="AC1593" s="25">
        <v>0</v>
      </c>
      <c r="AD1593" s="25">
        <v>-1368.3200000000002</v>
      </c>
      <c r="AE1593" s="25">
        <v>-35226.130000000012</v>
      </c>
      <c r="AF1593" s="26">
        <v>-41643.75</v>
      </c>
      <c r="AG1593" s="25">
        <v>0</v>
      </c>
      <c r="AH1593" s="25">
        <v>-4194.0400000000091</v>
      </c>
      <c r="AI1593" s="26">
        <v>-45837.79</v>
      </c>
    </row>
    <row r="1594" spans="1:35" x14ac:dyDescent="0.2">
      <c r="A1594" s="1">
        <v>63865</v>
      </c>
      <c r="B1594" s="40" t="s">
        <v>231</v>
      </c>
      <c r="C1594" s="1" t="s">
        <v>99</v>
      </c>
      <c r="D1594" s="2">
        <v>41992</v>
      </c>
      <c r="E1594" s="2">
        <v>42102</v>
      </c>
      <c r="F1594" s="25">
        <v>0</v>
      </c>
      <c r="G1594" s="25">
        <v>0</v>
      </c>
      <c r="H1594" s="25">
        <v>0</v>
      </c>
      <c r="I1594" s="25">
        <v>0</v>
      </c>
      <c r="J1594" s="25">
        <v>0</v>
      </c>
      <c r="K1594" s="25">
        <v>0</v>
      </c>
      <c r="L1594" s="25">
        <v>0</v>
      </c>
      <c r="M1594" s="25">
        <v>-179.92</v>
      </c>
      <c r="N1594" s="25">
        <v>-179.16000000000034</v>
      </c>
      <c r="O1594" s="25">
        <v>0</v>
      </c>
      <c r="P1594" s="25">
        <v>-181.45</v>
      </c>
      <c r="Q1594" s="25">
        <v>-196.2700000000001</v>
      </c>
      <c r="R1594" s="25">
        <v>0</v>
      </c>
      <c r="S1594" s="25">
        <v>-143.08000000000001</v>
      </c>
      <c r="T1594" s="25">
        <v>-208.19400000000002</v>
      </c>
      <c r="U1594" s="25">
        <v>-92.66</v>
      </c>
      <c r="V1594" s="25">
        <v>-401.12</v>
      </c>
      <c r="W1594" s="25">
        <v>0</v>
      </c>
      <c r="X1594" s="25">
        <v>0</v>
      </c>
      <c r="Y1594" s="25">
        <v>0</v>
      </c>
      <c r="Z1594" s="25">
        <v>0</v>
      </c>
      <c r="AA1594" s="25">
        <v>-170.99</v>
      </c>
      <c r="AB1594" s="25">
        <v>0</v>
      </c>
      <c r="AC1594" s="25">
        <v>0</v>
      </c>
      <c r="AD1594" s="25">
        <v>-2427.7599999999998</v>
      </c>
      <c r="AE1594" s="25">
        <v>-6942.0599999999986</v>
      </c>
      <c r="AF1594" s="26">
        <v>-11122.66</v>
      </c>
      <c r="AG1594" s="25">
        <v>0</v>
      </c>
      <c r="AH1594" s="25">
        <v>-4190.34</v>
      </c>
      <c r="AI1594" s="26">
        <v>-15313</v>
      </c>
    </row>
    <row r="1595" spans="1:35" x14ac:dyDescent="0.2">
      <c r="A1595" s="1">
        <v>62075</v>
      </c>
      <c r="B1595" s="40" t="s">
        <v>231</v>
      </c>
      <c r="C1595" s="1" t="s">
        <v>99</v>
      </c>
      <c r="D1595" s="2">
        <v>41992</v>
      </c>
      <c r="E1595" s="2">
        <v>42155</v>
      </c>
      <c r="F1595" s="25">
        <v>0</v>
      </c>
      <c r="G1595" s="25">
        <v>0</v>
      </c>
      <c r="H1595" s="25">
        <v>0</v>
      </c>
      <c r="I1595" s="25">
        <v>0</v>
      </c>
      <c r="J1595" s="25">
        <v>0</v>
      </c>
      <c r="K1595" s="25">
        <v>0</v>
      </c>
      <c r="L1595" s="25">
        <v>0</v>
      </c>
      <c r="M1595" s="25">
        <v>-87.080000000000098</v>
      </c>
      <c r="N1595" s="25">
        <v>-388.25</v>
      </c>
      <c r="O1595" s="25">
        <v>0</v>
      </c>
      <c r="P1595" s="25">
        <v>-146.60999999999984</v>
      </c>
      <c r="Q1595" s="25">
        <v>-114.94999999999996</v>
      </c>
      <c r="R1595" s="25">
        <v>0</v>
      </c>
      <c r="S1595" s="25">
        <v>-11.76</v>
      </c>
      <c r="T1595" s="25">
        <v>-89.75</v>
      </c>
      <c r="U1595" s="25">
        <v>-661.25999999999988</v>
      </c>
      <c r="V1595" s="25">
        <v>-940.65999999999985</v>
      </c>
      <c r="W1595" s="25">
        <v>0</v>
      </c>
      <c r="X1595" s="25">
        <v>0</v>
      </c>
      <c r="Y1595" s="25">
        <v>0</v>
      </c>
      <c r="Z1595" s="25">
        <v>0</v>
      </c>
      <c r="AA1595" s="25">
        <v>-226.78000000000009</v>
      </c>
      <c r="AB1595" s="25">
        <v>-279.03999999999991</v>
      </c>
      <c r="AC1595" s="25">
        <v>0</v>
      </c>
      <c r="AD1595" s="25">
        <v>0</v>
      </c>
      <c r="AE1595" s="25">
        <v>-2961.9300000000003</v>
      </c>
      <c r="AF1595" s="26">
        <v>-5908.07</v>
      </c>
      <c r="AG1595" s="25">
        <v>-102.20000000000005</v>
      </c>
      <c r="AH1595" s="25">
        <v>-2945.46</v>
      </c>
      <c r="AI1595" s="26">
        <v>-8955.73</v>
      </c>
    </row>
    <row r="1596" spans="1:35" x14ac:dyDescent="0.2">
      <c r="A1596" s="1">
        <v>64903</v>
      </c>
      <c r="B1596" s="40" t="s">
        <v>231</v>
      </c>
      <c r="C1596" s="1" t="s">
        <v>99</v>
      </c>
      <c r="D1596" s="2">
        <v>42081</v>
      </c>
      <c r="E1596" s="2">
        <v>42255</v>
      </c>
      <c r="F1596" s="25">
        <v>0</v>
      </c>
      <c r="G1596" s="25">
        <v>0</v>
      </c>
      <c r="H1596" s="25">
        <v>0</v>
      </c>
      <c r="I1596" s="25">
        <v>0</v>
      </c>
      <c r="J1596" s="25">
        <v>0</v>
      </c>
      <c r="K1596" s="25">
        <v>0</v>
      </c>
      <c r="L1596" s="25">
        <v>0</v>
      </c>
      <c r="M1596" s="25">
        <v>-93.970000000000226</v>
      </c>
      <c r="N1596" s="25">
        <v>-225.36000000000007</v>
      </c>
      <c r="O1596" s="25">
        <v>0</v>
      </c>
      <c r="P1596" s="25">
        <v>0</v>
      </c>
      <c r="Q1596" s="25">
        <v>0</v>
      </c>
      <c r="R1596" s="25">
        <v>0</v>
      </c>
      <c r="S1596" s="25">
        <v>-24.119999999999997</v>
      </c>
      <c r="T1596" s="25">
        <v>-24.81</v>
      </c>
      <c r="U1596" s="25">
        <v>-313.36000000000013</v>
      </c>
      <c r="V1596" s="25">
        <v>-1156.6199999999999</v>
      </c>
      <c r="W1596" s="25">
        <v>-2.46</v>
      </c>
      <c r="X1596" s="25">
        <v>0</v>
      </c>
      <c r="Y1596" s="25">
        <v>0</v>
      </c>
      <c r="Z1596" s="25">
        <v>-88.38</v>
      </c>
      <c r="AA1596" s="25">
        <v>-671.90999999999974</v>
      </c>
      <c r="AB1596" s="25">
        <v>-149.14999999999986</v>
      </c>
      <c r="AC1596" s="25">
        <v>0</v>
      </c>
      <c r="AD1596" s="25">
        <v>-9272.85</v>
      </c>
      <c r="AE1596" s="25">
        <v>-11459.18</v>
      </c>
      <c r="AF1596" s="26">
        <v>-23482.17</v>
      </c>
      <c r="AG1596" s="25">
        <v>0</v>
      </c>
      <c r="AH1596" s="25">
        <v>-8323.260000000002</v>
      </c>
      <c r="AI1596" s="26">
        <v>-31805.43</v>
      </c>
    </row>
    <row r="1597" spans="1:35" x14ac:dyDescent="0.2">
      <c r="A1597" s="1">
        <v>63492</v>
      </c>
      <c r="B1597" s="40" t="s">
        <v>231</v>
      </c>
      <c r="C1597" s="1" t="s">
        <v>99</v>
      </c>
      <c r="D1597" s="2">
        <v>41992</v>
      </c>
      <c r="E1597" s="2">
        <v>42399</v>
      </c>
      <c r="F1597" s="25">
        <v>0</v>
      </c>
      <c r="G1597" s="25">
        <v>0</v>
      </c>
      <c r="H1597" s="25">
        <v>0</v>
      </c>
      <c r="I1597" s="25">
        <v>0</v>
      </c>
      <c r="J1597" s="25">
        <v>0</v>
      </c>
      <c r="K1597" s="25">
        <v>0</v>
      </c>
      <c r="L1597" s="25">
        <v>0</v>
      </c>
      <c r="M1597" s="25">
        <v>0</v>
      </c>
      <c r="N1597" s="25">
        <v>0</v>
      </c>
      <c r="O1597" s="25">
        <v>0</v>
      </c>
      <c r="P1597" s="25">
        <v>0</v>
      </c>
      <c r="Q1597" s="25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0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0</v>
      </c>
      <c r="AE1597" s="25">
        <v>0</v>
      </c>
      <c r="AF1597" s="26">
        <v>0</v>
      </c>
      <c r="AG1597" s="25">
        <v>0</v>
      </c>
      <c r="AH1597" s="25">
        <v>0</v>
      </c>
      <c r="AI1597" s="26">
        <v>0</v>
      </c>
    </row>
    <row r="1598" spans="1:35" x14ac:dyDescent="0.2">
      <c r="A1598" s="1">
        <v>67405</v>
      </c>
      <c r="B1598" s="40" t="s">
        <v>231</v>
      </c>
      <c r="C1598" s="1" t="s">
        <v>99</v>
      </c>
      <c r="D1598" s="2">
        <v>42641</v>
      </c>
      <c r="E1598" s="2">
        <v>43973</v>
      </c>
      <c r="F1598" s="25">
        <v>0</v>
      </c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v>-477.06000000000034</v>
      </c>
      <c r="N1598" s="25">
        <v>-2267.6300000000006</v>
      </c>
      <c r="O1598" s="25">
        <v>0</v>
      </c>
      <c r="P1598" s="25">
        <v>-35.799999999999983</v>
      </c>
      <c r="Q1598" s="25">
        <v>0</v>
      </c>
      <c r="R1598" s="25">
        <v>0</v>
      </c>
      <c r="S1598" s="25">
        <v>-13.2</v>
      </c>
      <c r="T1598" s="25">
        <v>-70.309999999999903</v>
      </c>
      <c r="U1598" s="25">
        <v>-521.15000000000032</v>
      </c>
      <c r="V1598" s="25">
        <v>-4799.6100000000006</v>
      </c>
      <c r="W1598" s="25">
        <v>-5.34</v>
      </c>
      <c r="X1598" s="25">
        <v>0</v>
      </c>
      <c r="Y1598" s="25">
        <v>0</v>
      </c>
      <c r="Z1598" s="25">
        <v>-103.43999999999996</v>
      </c>
      <c r="AA1598" s="25">
        <v>-122.5</v>
      </c>
      <c r="AB1598" s="25">
        <v>-4660.83</v>
      </c>
      <c r="AC1598" s="25">
        <v>0</v>
      </c>
      <c r="AD1598" s="25">
        <v>-718.25999999999988</v>
      </c>
      <c r="AE1598" s="25">
        <v>-38916.500000000015</v>
      </c>
      <c r="AF1598" s="26">
        <v>-52711.63</v>
      </c>
      <c r="AG1598" s="25">
        <v>0</v>
      </c>
      <c r="AH1598" s="25">
        <v>-7899.3599999999951</v>
      </c>
      <c r="AI1598" s="26">
        <v>-60610.99</v>
      </c>
    </row>
    <row r="1599" spans="1:35" x14ac:dyDescent="0.2">
      <c r="A1599" s="1">
        <v>65547</v>
      </c>
      <c r="B1599" s="40" t="s">
        <v>231</v>
      </c>
      <c r="C1599" s="1" t="s">
        <v>99</v>
      </c>
      <c r="D1599" s="2">
        <v>42221</v>
      </c>
      <c r="E1599" s="2">
        <v>42544</v>
      </c>
      <c r="F1599" s="25">
        <v>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0</v>
      </c>
      <c r="N1599" s="25">
        <v>-547.36999999999966</v>
      </c>
      <c r="O1599" s="25">
        <v>0</v>
      </c>
      <c r="P1599" s="25">
        <v>0</v>
      </c>
      <c r="Q1599" s="25">
        <v>0</v>
      </c>
      <c r="R1599" s="25">
        <v>-27.18</v>
      </c>
      <c r="S1599" s="25">
        <v>0</v>
      </c>
      <c r="T1599" s="25">
        <v>-7.8900000000000645</v>
      </c>
      <c r="U1599" s="25">
        <v>-766.04000000000019</v>
      </c>
      <c r="V1599" s="25">
        <v>-747.16000000000008</v>
      </c>
      <c r="W1599" s="25">
        <v>0</v>
      </c>
      <c r="X1599" s="25">
        <v>-3.82</v>
      </c>
      <c r="Y1599" s="25">
        <v>0</v>
      </c>
      <c r="Z1599" s="25">
        <v>-1014.07</v>
      </c>
      <c r="AA1599" s="25">
        <v>-828.37999999999988</v>
      </c>
      <c r="AB1599" s="25">
        <v>0</v>
      </c>
      <c r="AC1599" s="25">
        <v>0</v>
      </c>
      <c r="AD1599" s="25">
        <v>0</v>
      </c>
      <c r="AE1599" s="25">
        <v>-11865.640000000003</v>
      </c>
      <c r="AF1599" s="26">
        <v>-15807.55</v>
      </c>
      <c r="AG1599" s="25">
        <v>-364.96999999999991</v>
      </c>
      <c r="AH1599" s="25">
        <v>-4567.2000000000007</v>
      </c>
      <c r="AI1599" s="26">
        <v>-20739.72</v>
      </c>
    </row>
    <row r="1600" spans="1:35" x14ac:dyDescent="0.2">
      <c r="A1600" s="1">
        <v>71444</v>
      </c>
      <c r="B1600" s="40" t="s">
        <v>231</v>
      </c>
      <c r="C1600" s="1" t="s">
        <v>99</v>
      </c>
      <c r="D1600" s="2">
        <v>44153</v>
      </c>
      <c r="E1600" s="2">
        <v>44257</v>
      </c>
      <c r="F1600" s="25">
        <v>0</v>
      </c>
      <c r="G1600" s="25">
        <v>0</v>
      </c>
      <c r="H1600" s="25">
        <v>0</v>
      </c>
      <c r="I1600" s="25">
        <v>0</v>
      </c>
      <c r="J1600" s="25">
        <v>0</v>
      </c>
      <c r="K1600" s="25">
        <v>0</v>
      </c>
      <c r="L1600" s="25">
        <v>0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  <c r="R1600" s="25">
        <v>0</v>
      </c>
      <c r="S1600" s="25">
        <v>0</v>
      </c>
      <c r="T1600" s="25">
        <v>-35.339999999999918</v>
      </c>
      <c r="U1600" s="25">
        <v>0</v>
      </c>
      <c r="V1600" s="25">
        <v>0</v>
      </c>
      <c r="W1600" s="25">
        <v>0</v>
      </c>
      <c r="X1600" s="25">
        <v>0</v>
      </c>
      <c r="Y1600" s="25">
        <v>0</v>
      </c>
      <c r="Z1600" s="25">
        <v>0</v>
      </c>
      <c r="AA1600" s="25">
        <v>0</v>
      </c>
      <c r="AB1600" s="25">
        <v>0</v>
      </c>
      <c r="AC1600" s="25">
        <v>0</v>
      </c>
      <c r="AD1600" s="25">
        <v>0</v>
      </c>
      <c r="AE1600" s="25">
        <v>-1461.7700000000002</v>
      </c>
      <c r="AF1600" s="26">
        <v>-1497.11</v>
      </c>
      <c r="AG1600" s="25">
        <v>0</v>
      </c>
      <c r="AH1600" s="25">
        <v>-261.52</v>
      </c>
      <c r="AI1600" s="26">
        <v>-1758.63</v>
      </c>
    </row>
    <row r="1601" spans="1:35" x14ac:dyDescent="0.2">
      <c r="A1601" s="1">
        <v>63315</v>
      </c>
      <c r="B1601" s="40" t="s">
        <v>231</v>
      </c>
      <c r="C1601" s="1" t="s">
        <v>99</v>
      </c>
      <c r="D1601" s="2">
        <v>41992</v>
      </c>
      <c r="E1601" s="2">
        <v>42128</v>
      </c>
      <c r="F1601" s="25">
        <v>0</v>
      </c>
      <c r="G1601" s="25">
        <v>0</v>
      </c>
      <c r="H1601" s="25">
        <v>0</v>
      </c>
      <c r="I1601" s="25">
        <v>0</v>
      </c>
      <c r="J1601" s="25">
        <v>0</v>
      </c>
      <c r="K1601" s="25">
        <v>0</v>
      </c>
      <c r="L1601" s="25">
        <v>0</v>
      </c>
      <c r="M1601" s="25">
        <v>0</v>
      </c>
      <c r="N1601" s="25">
        <v>-242.59000000000003</v>
      </c>
      <c r="O1601" s="25">
        <v>0</v>
      </c>
      <c r="P1601" s="25">
        <v>-130.1099999999999</v>
      </c>
      <c r="Q1601" s="25">
        <v>0</v>
      </c>
      <c r="R1601" s="25">
        <v>-44.25</v>
      </c>
      <c r="S1601" s="25">
        <v>-15.68</v>
      </c>
      <c r="T1601" s="25">
        <v>-88.7</v>
      </c>
      <c r="U1601" s="25">
        <v>-788.0999999999998</v>
      </c>
      <c r="V1601" s="25">
        <v>-1483.7700000000002</v>
      </c>
      <c r="W1601" s="25">
        <v>0</v>
      </c>
      <c r="X1601" s="25">
        <v>0</v>
      </c>
      <c r="Y1601" s="25">
        <v>0</v>
      </c>
      <c r="Z1601" s="25">
        <v>0</v>
      </c>
      <c r="AA1601" s="25">
        <v>0</v>
      </c>
      <c r="AB1601" s="25">
        <v>0</v>
      </c>
      <c r="AC1601" s="25">
        <v>0</v>
      </c>
      <c r="AD1601" s="25">
        <v>0</v>
      </c>
      <c r="AE1601" s="25">
        <v>-2764.8900000000003</v>
      </c>
      <c r="AF1601" s="26">
        <v>-5558.09</v>
      </c>
      <c r="AG1601" s="25">
        <v>-209.38400000000001</v>
      </c>
      <c r="AH1601" s="25">
        <v>-2902.24</v>
      </c>
      <c r="AI1601" s="26">
        <v>-8669.7099999999991</v>
      </c>
    </row>
    <row r="1602" spans="1:35" x14ac:dyDescent="0.2">
      <c r="A1602" s="1">
        <v>71954</v>
      </c>
      <c r="B1602" s="40" t="s">
        <v>231</v>
      </c>
      <c r="C1602" s="1" t="s">
        <v>99</v>
      </c>
      <c r="D1602" s="2">
        <v>44265</v>
      </c>
      <c r="E1602" s="2">
        <v>44265</v>
      </c>
      <c r="F1602" s="25">
        <v>0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0</v>
      </c>
      <c r="W1602" s="25">
        <v>0</v>
      </c>
      <c r="X1602" s="25">
        <v>0</v>
      </c>
      <c r="Y1602" s="25">
        <v>0</v>
      </c>
      <c r="Z1602" s="25">
        <v>0</v>
      </c>
      <c r="AA1602" s="25">
        <v>0</v>
      </c>
      <c r="AB1602" s="25">
        <v>0</v>
      </c>
      <c r="AC1602" s="25">
        <v>0</v>
      </c>
      <c r="AD1602" s="25">
        <v>0</v>
      </c>
      <c r="AE1602" s="25">
        <v>0</v>
      </c>
      <c r="AF1602" s="26">
        <v>0</v>
      </c>
      <c r="AG1602" s="25">
        <v>0</v>
      </c>
      <c r="AH1602" s="25">
        <v>0</v>
      </c>
      <c r="AI1602" s="26">
        <v>0</v>
      </c>
    </row>
    <row r="1603" spans="1:35" x14ac:dyDescent="0.2">
      <c r="A1603" s="1">
        <v>73775</v>
      </c>
      <c r="B1603" s="40" t="s">
        <v>231</v>
      </c>
      <c r="C1603" s="1" t="s">
        <v>99</v>
      </c>
      <c r="D1603" s="2">
        <v>44636</v>
      </c>
      <c r="E1603" s="2">
        <v>44913</v>
      </c>
      <c r="F1603" s="25">
        <v>0</v>
      </c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v>0</v>
      </c>
      <c r="N1603" s="25">
        <v>-111.57999999999987</v>
      </c>
      <c r="O1603" s="25">
        <v>0</v>
      </c>
      <c r="P1603" s="25">
        <v>0</v>
      </c>
      <c r="Q1603" s="25">
        <v>0</v>
      </c>
      <c r="R1603" s="25">
        <v>-3.55</v>
      </c>
      <c r="S1603" s="25">
        <v>0</v>
      </c>
      <c r="T1603" s="25">
        <v>0</v>
      </c>
      <c r="U1603" s="25">
        <v>0</v>
      </c>
      <c r="V1603" s="25">
        <v>0</v>
      </c>
      <c r="W1603" s="25">
        <v>0</v>
      </c>
      <c r="X1603" s="25">
        <v>0</v>
      </c>
      <c r="Y1603" s="25">
        <v>0</v>
      </c>
      <c r="Z1603" s="25">
        <v>0</v>
      </c>
      <c r="AA1603" s="25">
        <v>0</v>
      </c>
      <c r="AB1603" s="25">
        <v>0</v>
      </c>
      <c r="AC1603" s="25">
        <v>0</v>
      </c>
      <c r="AD1603" s="25">
        <v>0</v>
      </c>
      <c r="AE1603" s="25">
        <v>-2.84</v>
      </c>
      <c r="AF1603" s="26">
        <v>-117.97</v>
      </c>
      <c r="AG1603" s="25">
        <v>0</v>
      </c>
      <c r="AH1603" s="25">
        <v>-20.82</v>
      </c>
      <c r="AI1603" s="26">
        <v>-138.79</v>
      </c>
    </row>
    <row r="1604" spans="1:35" x14ac:dyDescent="0.2">
      <c r="A1604" s="1">
        <v>66647</v>
      </c>
      <c r="B1604" s="40" t="s">
        <v>231</v>
      </c>
      <c r="C1604" s="1" t="s">
        <v>99</v>
      </c>
      <c r="D1604" s="2">
        <v>42382</v>
      </c>
      <c r="E1604" s="2">
        <v>42492</v>
      </c>
      <c r="F1604" s="25">
        <v>0</v>
      </c>
      <c r="G1604" s="25">
        <v>0</v>
      </c>
      <c r="H1604" s="25">
        <v>0</v>
      </c>
      <c r="I1604" s="25">
        <v>0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-45.269999999999868</v>
      </c>
      <c r="P1604" s="25">
        <v>-155.27000000000001</v>
      </c>
      <c r="Q1604" s="25">
        <v>0</v>
      </c>
      <c r="R1604" s="25">
        <v>0</v>
      </c>
      <c r="S1604" s="25">
        <v>0</v>
      </c>
      <c r="T1604" s="25">
        <v>0</v>
      </c>
      <c r="U1604" s="25">
        <v>0</v>
      </c>
      <c r="V1604" s="25">
        <v>0</v>
      </c>
      <c r="W1604" s="25">
        <v>0</v>
      </c>
      <c r="X1604" s="25">
        <v>0</v>
      </c>
      <c r="Y1604" s="25">
        <v>0</v>
      </c>
      <c r="Z1604" s="25">
        <v>0</v>
      </c>
      <c r="AA1604" s="25">
        <v>0</v>
      </c>
      <c r="AB1604" s="25">
        <v>0</v>
      </c>
      <c r="AC1604" s="25">
        <v>0</v>
      </c>
      <c r="AD1604" s="25">
        <v>0</v>
      </c>
      <c r="AE1604" s="25">
        <v>-108.19000000000013</v>
      </c>
      <c r="AF1604" s="26">
        <v>-308.73</v>
      </c>
      <c r="AG1604" s="25">
        <v>0</v>
      </c>
      <c r="AH1604" s="25">
        <v>-154.65</v>
      </c>
      <c r="AI1604" s="26">
        <v>-463.38</v>
      </c>
    </row>
    <row r="1605" spans="1:35" x14ac:dyDescent="0.2">
      <c r="A1605" s="1">
        <v>74232</v>
      </c>
      <c r="B1605" s="40" t="s">
        <v>231</v>
      </c>
      <c r="C1605" s="1" t="s">
        <v>99</v>
      </c>
      <c r="D1605" s="2">
        <v>44762</v>
      </c>
      <c r="E1605" s="2">
        <v>44913</v>
      </c>
      <c r="F1605" s="25">
        <v>0</v>
      </c>
      <c r="G1605" s="25">
        <v>0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5">
        <v>0</v>
      </c>
      <c r="U1605" s="25">
        <v>0</v>
      </c>
      <c r="V1605" s="25">
        <v>0</v>
      </c>
      <c r="W1605" s="25">
        <v>0</v>
      </c>
      <c r="X1605" s="25">
        <v>0</v>
      </c>
      <c r="Y1605" s="25">
        <v>0</v>
      </c>
      <c r="Z1605" s="25">
        <v>0</v>
      </c>
      <c r="AA1605" s="25">
        <v>0</v>
      </c>
      <c r="AB1605" s="25">
        <v>0</v>
      </c>
      <c r="AC1605" s="25">
        <v>0</v>
      </c>
      <c r="AD1605" s="25">
        <v>0</v>
      </c>
      <c r="AE1605" s="25">
        <v>0</v>
      </c>
      <c r="AF1605" s="26">
        <v>0</v>
      </c>
      <c r="AG1605" s="25">
        <v>0</v>
      </c>
      <c r="AH1605" s="25">
        <v>0</v>
      </c>
      <c r="AI1605" s="26">
        <v>0</v>
      </c>
    </row>
    <row r="1606" spans="1:35" x14ac:dyDescent="0.2">
      <c r="A1606" s="1">
        <v>73768</v>
      </c>
      <c r="B1606" s="40" t="s">
        <v>231</v>
      </c>
      <c r="C1606" s="1" t="s">
        <v>99</v>
      </c>
      <c r="D1606" s="2">
        <v>44629</v>
      </c>
      <c r="E1606" s="2">
        <v>44817</v>
      </c>
      <c r="F1606" s="25">
        <v>0</v>
      </c>
      <c r="G1606" s="25">
        <v>0</v>
      </c>
      <c r="H1606" s="25">
        <v>0</v>
      </c>
      <c r="I1606" s="25">
        <v>0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5">
        <v>0</v>
      </c>
      <c r="U1606" s="25">
        <v>-10.59</v>
      </c>
      <c r="V1606" s="25">
        <v>0</v>
      </c>
      <c r="W1606" s="25">
        <v>0</v>
      </c>
      <c r="X1606" s="25">
        <v>0</v>
      </c>
      <c r="Y1606" s="25">
        <v>0</v>
      </c>
      <c r="Z1606" s="25">
        <v>0</v>
      </c>
      <c r="AA1606" s="25">
        <v>0</v>
      </c>
      <c r="AB1606" s="25">
        <v>0</v>
      </c>
      <c r="AC1606" s="25">
        <v>0</v>
      </c>
      <c r="AD1606" s="25">
        <v>0</v>
      </c>
      <c r="AE1606" s="25">
        <v>0</v>
      </c>
      <c r="AF1606" s="26">
        <v>-10.59</v>
      </c>
      <c r="AG1606" s="25">
        <v>0</v>
      </c>
      <c r="AH1606" s="25">
        <v>-2.0499999999999998</v>
      </c>
      <c r="AI1606" s="26">
        <v>-12.64</v>
      </c>
    </row>
    <row r="1607" spans="1:35" x14ac:dyDescent="0.2">
      <c r="A1607" s="1" t="s">
        <v>199</v>
      </c>
      <c r="B1607" s="40" t="s">
        <v>231</v>
      </c>
      <c r="C1607" s="1" t="s">
        <v>99</v>
      </c>
      <c r="D1607" s="2">
        <v>42018</v>
      </c>
      <c r="E1607" s="2">
        <v>43674</v>
      </c>
      <c r="F1607" s="25">
        <v>0</v>
      </c>
      <c r="G1607" s="25">
        <v>0</v>
      </c>
      <c r="H1607" s="25">
        <v>0</v>
      </c>
      <c r="I1607" s="25">
        <v>0</v>
      </c>
      <c r="J1607" s="25">
        <v>-217.88</v>
      </c>
      <c r="K1607" s="25">
        <v>0</v>
      </c>
      <c r="L1607" s="25">
        <v>0</v>
      </c>
      <c r="M1607" s="25">
        <v>-435.76</v>
      </c>
      <c r="N1607" s="25">
        <v>-428.12</v>
      </c>
      <c r="O1607" s="25">
        <v>0</v>
      </c>
      <c r="P1607" s="25">
        <v>-295.72000000000025</v>
      </c>
      <c r="Q1607" s="25">
        <v>-29.890000000000057</v>
      </c>
      <c r="R1607" s="25">
        <v>0</v>
      </c>
      <c r="S1607" s="25">
        <v>0</v>
      </c>
      <c r="T1607" s="25">
        <v>-195.20999999999992</v>
      </c>
      <c r="U1607" s="25">
        <v>-2724.8</v>
      </c>
      <c r="V1607" s="25">
        <v>-2711.8599999999997</v>
      </c>
      <c r="W1607" s="25">
        <v>0</v>
      </c>
      <c r="X1607" s="25">
        <v>0</v>
      </c>
      <c r="Y1607" s="25">
        <v>0</v>
      </c>
      <c r="Z1607" s="25">
        <v>0</v>
      </c>
      <c r="AA1607" s="25">
        <v>-484.2399999999999</v>
      </c>
      <c r="AB1607" s="25">
        <v>-224.94</v>
      </c>
      <c r="AC1607" s="25">
        <v>0</v>
      </c>
      <c r="AD1607" s="25">
        <v>0</v>
      </c>
      <c r="AE1607" s="25">
        <v>-27833.579999999998</v>
      </c>
      <c r="AF1607" s="26">
        <v>-35582</v>
      </c>
      <c r="AG1607" s="25">
        <v>-636.62999999999988</v>
      </c>
      <c r="AH1607" s="25">
        <v>-14700.159999999985</v>
      </c>
      <c r="AI1607" s="26">
        <v>-50918.79</v>
      </c>
    </row>
    <row r="1608" spans="1:35" x14ac:dyDescent="0.2">
      <c r="A1608" s="1">
        <v>68465</v>
      </c>
      <c r="B1608" s="40" t="s">
        <v>231</v>
      </c>
      <c r="C1608" s="1" t="s">
        <v>99</v>
      </c>
      <c r="D1608" s="2">
        <v>42977</v>
      </c>
      <c r="E1608" s="2">
        <v>43158</v>
      </c>
      <c r="F1608" s="25">
        <v>0</v>
      </c>
      <c r="G1608" s="25">
        <v>0</v>
      </c>
      <c r="H1608" s="25">
        <v>0</v>
      </c>
      <c r="I1608" s="25">
        <v>0</v>
      </c>
      <c r="J1608" s="25">
        <v>0</v>
      </c>
      <c r="K1608" s="25">
        <v>0</v>
      </c>
      <c r="L1608" s="25">
        <v>0</v>
      </c>
      <c r="M1608" s="25">
        <v>0</v>
      </c>
      <c r="N1608" s="25">
        <v>-92.619999999999948</v>
      </c>
      <c r="O1608" s="25">
        <v>0</v>
      </c>
      <c r="P1608" s="25">
        <v>0</v>
      </c>
      <c r="Q1608" s="25">
        <v>0</v>
      </c>
      <c r="R1608" s="25">
        <v>-9.57</v>
      </c>
      <c r="S1608" s="25">
        <v>-31.950000000000003</v>
      </c>
      <c r="T1608" s="25">
        <v>0</v>
      </c>
      <c r="U1608" s="25">
        <v>-134.47999999999999</v>
      </c>
      <c r="V1608" s="25">
        <v>-191.78000000000026</v>
      </c>
      <c r="W1608" s="25">
        <v>0</v>
      </c>
      <c r="X1608" s="25">
        <v>0</v>
      </c>
      <c r="Y1608" s="25">
        <v>0</v>
      </c>
      <c r="Z1608" s="25">
        <v>-227.31000000000009</v>
      </c>
      <c r="AA1608" s="25">
        <v>-2.48</v>
      </c>
      <c r="AB1608" s="25">
        <v>-160.18000000000009</v>
      </c>
      <c r="AC1608" s="25">
        <v>0</v>
      </c>
      <c r="AD1608" s="25">
        <v>0</v>
      </c>
      <c r="AE1608" s="25">
        <v>-6347.010000000002</v>
      </c>
      <c r="AF1608" s="26">
        <v>-7197.38</v>
      </c>
      <c r="AG1608" s="25">
        <v>0</v>
      </c>
      <c r="AH1608" s="25">
        <v>-2600.7200000000003</v>
      </c>
      <c r="AI1608" s="26">
        <v>-9798.1</v>
      </c>
    </row>
    <row r="1609" spans="1:35" x14ac:dyDescent="0.2">
      <c r="A1609" s="1">
        <v>53265</v>
      </c>
      <c r="B1609" s="40" t="s">
        <v>231</v>
      </c>
      <c r="C1609" s="1" t="s">
        <v>99</v>
      </c>
      <c r="D1609" s="2">
        <v>41992</v>
      </c>
      <c r="E1609" s="2">
        <v>43553</v>
      </c>
      <c r="F1609" s="25">
        <v>0</v>
      </c>
      <c r="G1609" s="25">
        <v>0</v>
      </c>
      <c r="H1609" s="25">
        <v>0</v>
      </c>
      <c r="I1609" s="25">
        <v>0</v>
      </c>
      <c r="J1609" s="25">
        <v>0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0</v>
      </c>
      <c r="T1609" s="25">
        <v>0</v>
      </c>
      <c r="U1609" s="25">
        <v>0</v>
      </c>
      <c r="V1609" s="25">
        <v>0</v>
      </c>
      <c r="W1609" s="25">
        <v>0</v>
      </c>
      <c r="X1609" s="25">
        <v>0</v>
      </c>
      <c r="Y1609" s="25">
        <v>0</v>
      </c>
      <c r="Z1609" s="25">
        <v>0</v>
      </c>
      <c r="AA1609" s="25">
        <v>0</v>
      </c>
      <c r="AB1609" s="25">
        <v>0</v>
      </c>
      <c r="AC1609" s="25">
        <v>0</v>
      </c>
      <c r="AD1609" s="25">
        <v>0</v>
      </c>
      <c r="AE1609" s="25">
        <v>0</v>
      </c>
      <c r="AF1609" s="26">
        <v>0</v>
      </c>
      <c r="AG1609" s="25">
        <v>0</v>
      </c>
      <c r="AH1609" s="25">
        <v>0</v>
      </c>
      <c r="AI1609" s="26">
        <v>0</v>
      </c>
    </row>
    <row r="1610" spans="1:35" x14ac:dyDescent="0.2">
      <c r="A1610" s="1">
        <v>69384</v>
      </c>
      <c r="B1610" s="40" t="s">
        <v>231</v>
      </c>
      <c r="C1610" s="1" t="s">
        <v>99</v>
      </c>
      <c r="D1610" s="2">
        <v>43271</v>
      </c>
      <c r="E1610" s="2">
        <v>44817</v>
      </c>
      <c r="F1610" s="25">
        <v>0</v>
      </c>
      <c r="G1610" s="25">
        <v>0</v>
      </c>
      <c r="H1610" s="25">
        <v>0</v>
      </c>
      <c r="I1610" s="25">
        <v>0</v>
      </c>
      <c r="J1610" s="25">
        <v>0</v>
      </c>
      <c r="K1610" s="25">
        <v>0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0</v>
      </c>
      <c r="T1610" s="25">
        <v>0</v>
      </c>
      <c r="U1610" s="25">
        <v>0</v>
      </c>
      <c r="V1610" s="25">
        <v>0</v>
      </c>
      <c r="W1610" s="25">
        <v>0</v>
      </c>
      <c r="X1610" s="25">
        <v>0</v>
      </c>
      <c r="Y1610" s="25">
        <v>0</v>
      </c>
      <c r="Z1610" s="25">
        <v>0</v>
      </c>
      <c r="AA1610" s="25">
        <v>0</v>
      </c>
      <c r="AB1610" s="25">
        <v>0</v>
      </c>
      <c r="AC1610" s="25">
        <v>0</v>
      </c>
      <c r="AD1610" s="25">
        <v>0</v>
      </c>
      <c r="AE1610" s="25">
        <v>0</v>
      </c>
      <c r="AF1610" s="26">
        <v>0</v>
      </c>
      <c r="AG1610" s="25">
        <v>0</v>
      </c>
      <c r="AH1610" s="25">
        <v>0</v>
      </c>
      <c r="AI1610" s="26">
        <v>0</v>
      </c>
    </row>
    <row r="1611" spans="1:35" x14ac:dyDescent="0.2">
      <c r="A1611" s="1">
        <v>69182</v>
      </c>
      <c r="B1611" s="40" t="s">
        <v>231</v>
      </c>
      <c r="C1611" s="1" t="s">
        <v>99</v>
      </c>
      <c r="D1611" s="2">
        <v>43390</v>
      </c>
      <c r="E1611" s="2">
        <v>43874</v>
      </c>
      <c r="F1611" s="25">
        <v>0</v>
      </c>
      <c r="G1611" s="25">
        <v>0</v>
      </c>
      <c r="H1611" s="25">
        <v>0</v>
      </c>
      <c r="I1611" s="25">
        <v>0</v>
      </c>
      <c r="J1611" s="25">
        <v>0</v>
      </c>
      <c r="K1611" s="25">
        <v>0</v>
      </c>
      <c r="L1611" s="25">
        <v>0</v>
      </c>
      <c r="M1611" s="25">
        <v>0</v>
      </c>
      <c r="N1611" s="25">
        <v>-670.34</v>
      </c>
      <c r="O1611" s="25">
        <v>-160.59000000000003</v>
      </c>
      <c r="P1611" s="25">
        <v>0</v>
      </c>
      <c r="Q1611" s="25">
        <v>0</v>
      </c>
      <c r="R1611" s="25">
        <v>0</v>
      </c>
      <c r="S1611" s="25">
        <v>0</v>
      </c>
      <c r="T1611" s="25">
        <v>-12.169999999999945</v>
      </c>
      <c r="U1611" s="25">
        <v>-153.13999999999984</v>
      </c>
      <c r="V1611" s="25">
        <v>0</v>
      </c>
      <c r="W1611" s="25">
        <v>0</v>
      </c>
      <c r="X1611" s="25">
        <v>0</v>
      </c>
      <c r="Y1611" s="25">
        <v>0</v>
      </c>
      <c r="Z1611" s="25">
        <v>0</v>
      </c>
      <c r="AA1611" s="25">
        <v>0</v>
      </c>
      <c r="AB1611" s="25">
        <v>0</v>
      </c>
      <c r="AC1611" s="25">
        <v>0</v>
      </c>
      <c r="AD1611" s="25">
        <v>0</v>
      </c>
      <c r="AE1611" s="25">
        <v>0</v>
      </c>
      <c r="AF1611" s="26">
        <v>-996.24</v>
      </c>
      <c r="AG1611" s="25">
        <v>0</v>
      </c>
      <c r="AH1611" s="25">
        <v>-290.20999999999998</v>
      </c>
      <c r="AI1611" s="26">
        <v>-1286.45</v>
      </c>
    </row>
    <row r="1612" spans="1:35" x14ac:dyDescent="0.2">
      <c r="A1612" s="1">
        <v>59781</v>
      </c>
      <c r="B1612" s="40" t="s">
        <v>231</v>
      </c>
      <c r="C1612" s="1" t="s">
        <v>99</v>
      </c>
      <c r="D1612" s="2">
        <v>44559</v>
      </c>
      <c r="E1612" s="2">
        <v>44913</v>
      </c>
      <c r="F1612" s="25">
        <v>0</v>
      </c>
      <c r="G1612" s="25">
        <v>0</v>
      </c>
      <c r="H1612" s="25">
        <v>0</v>
      </c>
      <c r="I1612" s="25">
        <v>0</v>
      </c>
      <c r="J1612" s="25">
        <v>0</v>
      </c>
      <c r="K1612" s="25">
        <v>0</v>
      </c>
      <c r="L1612" s="25">
        <v>0</v>
      </c>
      <c r="M1612" s="25">
        <v>-386.58</v>
      </c>
      <c r="N1612" s="25">
        <v>-1127.4099999999999</v>
      </c>
      <c r="O1612" s="25">
        <v>0</v>
      </c>
      <c r="P1612" s="25">
        <v>0</v>
      </c>
      <c r="Q1612" s="25">
        <v>0</v>
      </c>
      <c r="R1612" s="25">
        <v>0</v>
      </c>
      <c r="S1612" s="25">
        <v>0</v>
      </c>
      <c r="T1612" s="25">
        <v>0</v>
      </c>
      <c r="U1612" s="25">
        <v>0</v>
      </c>
      <c r="V1612" s="25">
        <v>0</v>
      </c>
      <c r="W1612" s="25">
        <v>0</v>
      </c>
      <c r="X1612" s="25">
        <v>0</v>
      </c>
      <c r="Y1612" s="25">
        <v>0</v>
      </c>
      <c r="Z1612" s="25">
        <v>0</v>
      </c>
      <c r="AA1612" s="25">
        <v>0</v>
      </c>
      <c r="AB1612" s="25">
        <v>0</v>
      </c>
      <c r="AC1612" s="25">
        <v>0</v>
      </c>
      <c r="AD1612" s="25">
        <v>0</v>
      </c>
      <c r="AE1612" s="25">
        <v>0</v>
      </c>
      <c r="AF1612" s="26">
        <v>-1513.99</v>
      </c>
      <c r="AG1612" s="25">
        <v>0</v>
      </c>
      <c r="AH1612" s="25">
        <v>-249.85999999999999</v>
      </c>
      <c r="AI1612" s="26">
        <v>-1763.85</v>
      </c>
    </row>
    <row r="1613" spans="1:35" x14ac:dyDescent="0.2">
      <c r="A1613" s="1">
        <v>64491</v>
      </c>
      <c r="B1613" s="40" t="s">
        <v>231</v>
      </c>
      <c r="C1613" s="1" t="s">
        <v>99</v>
      </c>
      <c r="D1613" s="2">
        <v>41992</v>
      </c>
      <c r="E1613" s="2">
        <v>42150</v>
      </c>
      <c r="F1613" s="25">
        <v>0</v>
      </c>
      <c r="G1613" s="25">
        <v>0</v>
      </c>
      <c r="H1613" s="25">
        <v>0</v>
      </c>
      <c r="I1613" s="25">
        <v>0</v>
      </c>
      <c r="J1613" s="25">
        <v>0</v>
      </c>
      <c r="K1613" s="25">
        <v>0</v>
      </c>
      <c r="L1613" s="25">
        <v>0</v>
      </c>
      <c r="M1613" s="25">
        <v>0</v>
      </c>
      <c r="N1613" s="25">
        <v>-230.16000000000008</v>
      </c>
      <c r="O1613" s="25">
        <v>0</v>
      </c>
      <c r="P1613" s="25">
        <v>0</v>
      </c>
      <c r="Q1613" s="25">
        <v>-39.760000000000026</v>
      </c>
      <c r="R1613" s="25">
        <v>0</v>
      </c>
      <c r="S1613" s="25">
        <v>-15.68</v>
      </c>
      <c r="T1613" s="25">
        <v>-111.04000000000002</v>
      </c>
      <c r="U1613" s="25">
        <v>-1316.4699999999998</v>
      </c>
      <c r="V1613" s="25">
        <v>-1573.12</v>
      </c>
      <c r="W1613" s="25">
        <v>-81.179999999999993</v>
      </c>
      <c r="X1613" s="25">
        <v>0</v>
      </c>
      <c r="Y1613" s="25">
        <v>0</v>
      </c>
      <c r="Z1613" s="25">
        <v>-1.18</v>
      </c>
      <c r="AA1613" s="25">
        <v>-186.65</v>
      </c>
      <c r="AB1613" s="25">
        <v>0</v>
      </c>
      <c r="AC1613" s="25">
        <v>0</v>
      </c>
      <c r="AD1613" s="25">
        <v>0</v>
      </c>
      <c r="AE1613" s="25">
        <v>-9707.01</v>
      </c>
      <c r="AF1613" s="26">
        <v>-13262.25</v>
      </c>
      <c r="AG1613" s="25">
        <v>-361.6600000000002</v>
      </c>
      <c r="AH1613" s="25">
        <v>-4781.5300000000007</v>
      </c>
      <c r="AI1613" s="26">
        <v>-18405.439999999999</v>
      </c>
    </row>
    <row r="1614" spans="1:35" x14ac:dyDescent="0.2">
      <c r="A1614" s="1">
        <v>66750</v>
      </c>
      <c r="B1614" s="40" t="s">
        <v>231</v>
      </c>
      <c r="C1614" s="1" t="s">
        <v>99</v>
      </c>
      <c r="D1614" s="2">
        <v>42459</v>
      </c>
      <c r="E1614" s="2">
        <v>42598</v>
      </c>
      <c r="F1614" s="25">
        <v>0</v>
      </c>
      <c r="G1614" s="25">
        <v>0</v>
      </c>
      <c r="H1614" s="25">
        <v>0</v>
      </c>
      <c r="I1614" s="25">
        <v>0</v>
      </c>
      <c r="J1614" s="25">
        <v>0</v>
      </c>
      <c r="K1614" s="25">
        <v>0</v>
      </c>
      <c r="L1614" s="25">
        <v>0</v>
      </c>
      <c r="M1614" s="25">
        <v>0</v>
      </c>
      <c r="N1614" s="25">
        <v>0</v>
      </c>
      <c r="O1614" s="25">
        <v>0</v>
      </c>
      <c r="P1614" s="25">
        <v>0</v>
      </c>
      <c r="Q1614" s="25">
        <v>0</v>
      </c>
      <c r="R1614" s="25">
        <v>0</v>
      </c>
      <c r="S1614" s="25">
        <v>0</v>
      </c>
      <c r="T1614" s="25">
        <v>0</v>
      </c>
      <c r="U1614" s="25">
        <v>0</v>
      </c>
      <c r="V1614" s="25">
        <v>0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0</v>
      </c>
      <c r="AC1614" s="25">
        <v>0</v>
      </c>
      <c r="AD1614" s="25">
        <v>0</v>
      </c>
      <c r="AE1614" s="25">
        <v>0</v>
      </c>
      <c r="AF1614" s="26">
        <v>0</v>
      </c>
      <c r="AG1614" s="25">
        <v>0</v>
      </c>
      <c r="AH1614" s="25">
        <v>0</v>
      </c>
      <c r="AI1614" s="26">
        <v>0</v>
      </c>
    </row>
    <row r="1615" spans="1:35" x14ac:dyDescent="0.2">
      <c r="A1615" s="1">
        <v>69812</v>
      </c>
      <c r="B1615" s="40" t="s">
        <v>231</v>
      </c>
      <c r="C1615" s="1" t="s">
        <v>99</v>
      </c>
      <c r="D1615" s="2">
        <v>43418</v>
      </c>
      <c r="E1615" s="2">
        <v>44299</v>
      </c>
      <c r="F1615" s="25">
        <v>0</v>
      </c>
      <c r="G1615" s="25">
        <v>0</v>
      </c>
      <c r="H1615" s="25">
        <v>0</v>
      </c>
      <c r="I1615" s="25">
        <v>0</v>
      </c>
      <c r="J1615" s="25">
        <v>0</v>
      </c>
      <c r="K1615" s="25">
        <v>0</v>
      </c>
      <c r="L1615" s="25">
        <v>0</v>
      </c>
      <c r="M1615" s="25">
        <v>0</v>
      </c>
      <c r="N1615" s="25">
        <v>0</v>
      </c>
      <c r="O1615" s="25">
        <v>0</v>
      </c>
      <c r="P1615" s="25">
        <v>0</v>
      </c>
      <c r="Q1615" s="25">
        <v>0</v>
      </c>
      <c r="R1615" s="25">
        <v>0</v>
      </c>
      <c r="S1615" s="25">
        <v>0</v>
      </c>
      <c r="T1615" s="25">
        <v>0</v>
      </c>
      <c r="U1615" s="25">
        <v>0</v>
      </c>
      <c r="V1615" s="25">
        <v>-65.760000000000005</v>
      </c>
      <c r="W1615" s="25">
        <v>0</v>
      </c>
      <c r="X1615" s="25">
        <v>0</v>
      </c>
      <c r="Y1615" s="25">
        <v>0</v>
      </c>
      <c r="Z1615" s="25">
        <v>0</v>
      </c>
      <c r="AA1615" s="25">
        <v>0</v>
      </c>
      <c r="AB1615" s="25">
        <v>-622.63000000000056</v>
      </c>
      <c r="AC1615" s="25">
        <v>0</v>
      </c>
      <c r="AD1615" s="25">
        <v>0</v>
      </c>
      <c r="AE1615" s="25">
        <v>0</v>
      </c>
      <c r="AF1615" s="26">
        <v>-688.39</v>
      </c>
      <c r="AG1615" s="25">
        <v>0</v>
      </c>
      <c r="AH1615" s="25">
        <v>-239.11000000000021</v>
      </c>
      <c r="AI1615" s="26">
        <v>-927.5</v>
      </c>
    </row>
    <row r="1616" spans="1:35" x14ac:dyDescent="0.2">
      <c r="A1616" s="1">
        <v>72243</v>
      </c>
      <c r="B1616" s="40" t="s">
        <v>231</v>
      </c>
      <c r="C1616" s="1" t="s">
        <v>99</v>
      </c>
      <c r="D1616" s="2">
        <v>44293</v>
      </c>
      <c r="E1616" s="2">
        <v>44361</v>
      </c>
      <c r="F1616" s="25">
        <v>0</v>
      </c>
      <c r="G1616" s="25">
        <v>0</v>
      </c>
      <c r="H1616" s="25">
        <v>0</v>
      </c>
      <c r="I1616" s="25">
        <v>0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  <c r="R1616" s="25">
        <v>0</v>
      </c>
      <c r="S1616" s="25">
        <v>0</v>
      </c>
      <c r="T1616" s="25">
        <v>0</v>
      </c>
      <c r="U1616" s="25">
        <v>0</v>
      </c>
      <c r="V1616" s="25">
        <v>0</v>
      </c>
      <c r="W1616" s="25">
        <v>0</v>
      </c>
      <c r="X1616" s="25">
        <v>0</v>
      </c>
      <c r="Y1616" s="25">
        <v>0</v>
      </c>
      <c r="Z1616" s="25">
        <v>0</v>
      </c>
      <c r="AA1616" s="25">
        <v>0</v>
      </c>
      <c r="AB1616" s="25">
        <v>0</v>
      </c>
      <c r="AC1616" s="25">
        <v>0</v>
      </c>
      <c r="AD1616" s="25">
        <v>0</v>
      </c>
      <c r="AE1616" s="25">
        <v>0</v>
      </c>
      <c r="AF1616" s="26">
        <v>0</v>
      </c>
      <c r="AG1616" s="25">
        <v>0</v>
      </c>
      <c r="AH1616" s="25">
        <v>0</v>
      </c>
      <c r="AI1616" s="26">
        <v>0</v>
      </c>
    </row>
    <row r="1617" spans="1:35" x14ac:dyDescent="0.2">
      <c r="A1617" s="1">
        <v>68843</v>
      </c>
      <c r="B1617" s="40" t="s">
        <v>231</v>
      </c>
      <c r="C1617" s="1" t="s">
        <v>99</v>
      </c>
      <c r="D1617" s="2">
        <v>43075</v>
      </c>
      <c r="E1617" s="2">
        <v>44684</v>
      </c>
      <c r="F1617" s="25">
        <v>-37.399999999999977</v>
      </c>
      <c r="G1617" s="25">
        <v>-1.5</v>
      </c>
      <c r="H1617" s="25">
        <v>0</v>
      </c>
      <c r="I1617" s="25">
        <v>0</v>
      </c>
      <c r="J1617" s="25">
        <v>0</v>
      </c>
      <c r="K1617" s="25">
        <v>0</v>
      </c>
      <c r="L1617" s="25">
        <v>0</v>
      </c>
      <c r="M1617" s="25">
        <v>0</v>
      </c>
      <c r="N1617" s="25">
        <v>-475.80999999999995</v>
      </c>
      <c r="O1617" s="25">
        <v>0</v>
      </c>
      <c r="P1617" s="25">
        <v>-1.1000000000000796</v>
      </c>
      <c r="Q1617" s="25">
        <v>0</v>
      </c>
      <c r="R1617" s="25">
        <v>0</v>
      </c>
      <c r="S1617" s="25">
        <v>-2.13</v>
      </c>
      <c r="T1617" s="25">
        <v>-114.07</v>
      </c>
      <c r="U1617" s="25">
        <v>-182.66999999999973</v>
      </c>
      <c r="V1617" s="25">
        <v>-2450.9799999999996</v>
      </c>
      <c r="W1617" s="25">
        <v>0</v>
      </c>
      <c r="X1617" s="25">
        <v>0</v>
      </c>
      <c r="Y1617" s="25">
        <v>0</v>
      </c>
      <c r="Z1617" s="25">
        <v>0</v>
      </c>
      <c r="AA1617" s="25">
        <v>-251.61</v>
      </c>
      <c r="AB1617" s="25">
        <v>-326.73</v>
      </c>
      <c r="AC1617" s="25">
        <v>0</v>
      </c>
      <c r="AD1617" s="25">
        <v>0</v>
      </c>
      <c r="AE1617" s="25">
        <v>-12896.359999999997</v>
      </c>
      <c r="AF1617" s="26">
        <v>-16740.36</v>
      </c>
      <c r="AG1617" s="25">
        <v>-50.550000000000153</v>
      </c>
      <c r="AH1617" s="25">
        <v>-4148.51</v>
      </c>
      <c r="AI1617" s="26">
        <v>-20939.419999999998</v>
      </c>
    </row>
    <row r="1618" spans="1:35" x14ac:dyDescent="0.2">
      <c r="A1618" s="1" t="s">
        <v>200</v>
      </c>
      <c r="B1618" s="40" t="s">
        <v>231</v>
      </c>
      <c r="C1618" s="1" t="s">
        <v>99</v>
      </c>
      <c r="D1618" s="2">
        <v>43544</v>
      </c>
      <c r="E1618" s="2">
        <v>43922</v>
      </c>
      <c r="F1618" s="25">
        <v>0</v>
      </c>
      <c r="G1618" s="25">
        <v>0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  <c r="N1618" s="25">
        <v>-362.73</v>
      </c>
      <c r="O1618" s="25">
        <v>0</v>
      </c>
      <c r="P1618" s="25">
        <v>0</v>
      </c>
      <c r="Q1618" s="25">
        <v>0</v>
      </c>
      <c r="R1618" s="25">
        <v>-27.28</v>
      </c>
      <c r="S1618" s="25">
        <v>0</v>
      </c>
      <c r="T1618" s="25">
        <v>0</v>
      </c>
      <c r="U1618" s="25">
        <v>0</v>
      </c>
      <c r="V1618" s="25">
        <v>-956.20999999999981</v>
      </c>
      <c r="W1618" s="25">
        <v>0</v>
      </c>
      <c r="X1618" s="25">
        <v>0</v>
      </c>
      <c r="Y1618" s="25">
        <v>0</v>
      </c>
      <c r="Z1618" s="25">
        <v>0</v>
      </c>
      <c r="AA1618" s="25">
        <v>0</v>
      </c>
      <c r="AB1618" s="25">
        <v>0</v>
      </c>
      <c r="AC1618" s="25">
        <v>0</v>
      </c>
      <c r="AD1618" s="25">
        <v>0</v>
      </c>
      <c r="AE1618" s="25">
        <v>-6107.5199999999995</v>
      </c>
      <c r="AF1618" s="26">
        <v>-7453.74</v>
      </c>
      <c r="AG1618" s="25">
        <v>0</v>
      </c>
      <c r="AH1618" s="25">
        <v>-926.6</v>
      </c>
      <c r="AI1618" s="26">
        <v>-8380.34</v>
      </c>
    </row>
    <row r="1619" spans="1:35" x14ac:dyDescent="0.2">
      <c r="A1619" s="1">
        <v>72115</v>
      </c>
      <c r="B1619" s="40" t="s">
        <v>231</v>
      </c>
      <c r="C1619" s="1" t="s">
        <v>99</v>
      </c>
      <c r="D1619" s="2">
        <v>44293</v>
      </c>
      <c r="E1619" s="2">
        <v>44861</v>
      </c>
      <c r="F1619" s="25">
        <v>0</v>
      </c>
      <c r="G1619" s="25">
        <v>0</v>
      </c>
      <c r="H1619" s="25">
        <v>0</v>
      </c>
      <c r="I1619" s="25">
        <v>0</v>
      </c>
      <c r="J1619" s="25">
        <v>0</v>
      </c>
      <c r="K1619" s="25">
        <v>0</v>
      </c>
      <c r="L1619" s="25">
        <v>0</v>
      </c>
      <c r="M1619" s="25">
        <v>-2.9999999999972715E-2</v>
      </c>
      <c r="N1619" s="25">
        <v>-790.66000000000008</v>
      </c>
      <c r="O1619" s="25">
        <v>0</v>
      </c>
      <c r="P1619" s="25">
        <v>0</v>
      </c>
      <c r="Q1619" s="25">
        <v>-71.650000000000006</v>
      </c>
      <c r="R1619" s="25">
        <v>0</v>
      </c>
      <c r="S1619" s="25">
        <v>-35.630000000000003</v>
      </c>
      <c r="T1619" s="25">
        <v>-6.5400000000000205</v>
      </c>
      <c r="U1619" s="25">
        <v>-281.75999999999993</v>
      </c>
      <c r="V1619" s="25">
        <v>0</v>
      </c>
      <c r="W1619" s="25">
        <v>0</v>
      </c>
      <c r="X1619" s="25">
        <v>0</v>
      </c>
      <c r="Y1619" s="25">
        <v>0</v>
      </c>
      <c r="Z1619" s="25">
        <v>0</v>
      </c>
      <c r="AA1619" s="25">
        <v>0</v>
      </c>
      <c r="AB1619" s="25">
        <v>0</v>
      </c>
      <c r="AC1619" s="25">
        <v>0</v>
      </c>
      <c r="AD1619" s="25">
        <v>0</v>
      </c>
      <c r="AE1619" s="25">
        <v>-1742.2100000000003</v>
      </c>
      <c r="AF1619" s="26">
        <v>-2928.48</v>
      </c>
      <c r="AG1619" s="25">
        <v>0</v>
      </c>
      <c r="AH1619" s="25">
        <v>-609.88</v>
      </c>
      <c r="AI1619" s="26">
        <v>-3538.36</v>
      </c>
    </row>
    <row r="1620" spans="1:35" x14ac:dyDescent="0.2">
      <c r="A1620" s="1">
        <v>67492</v>
      </c>
      <c r="B1620" s="40" t="s">
        <v>231</v>
      </c>
      <c r="C1620" s="1" t="s">
        <v>99</v>
      </c>
      <c r="D1620" s="2">
        <v>42662</v>
      </c>
      <c r="E1620" s="2">
        <v>43451</v>
      </c>
      <c r="F1620" s="25">
        <v>0</v>
      </c>
      <c r="G1620" s="25">
        <v>0</v>
      </c>
      <c r="H1620" s="25">
        <v>0</v>
      </c>
      <c r="I1620" s="25">
        <v>0</v>
      </c>
      <c r="J1620" s="25">
        <v>0</v>
      </c>
      <c r="K1620" s="25">
        <v>0</v>
      </c>
      <c r="L1620" s="25">
        <v>0</v>
      </c>
      <c r="M1620" s="25">
        <v>-207.18999999999994</v>
      </c>
      <c r="N1620" s="25">
        <v>-1185.9000000000001</v>
      </c>
      <c r="O1620" s="25">
        <v>0</v>
      </c>
      <c r="P1620" s="25">
        <v>-146.58999999999989</v>
      </c>
      <c r="Q1620" s="25">
        <v>-30.66</v>
      </c>
      <c r="R1620" s="25">
        <v>-18.640000000000015</v>
      </c>
      <c r="S1620" s="25">
        <v>-82.49</v>
      </c>
      <c r="T1620" s="25">
        <v>-175.9800000000001</v>
      </c>
      <c r="U1620" s="25">
        <v>-96.05</v>
      </c>
      <c r="V1620" s="25">
        <v>-2398.83</v>
      </c>
      <c r="W1620" s="25">
        <v>-2.67</v>
      </c>
      <c r="X1620" s="25">
        <v>-15.68</v>
      </c>
      <c r="Y1620" s="25">
        <v>0</v>
      </c>
      <c r="Z1620" s="25">
        <v>-2508.1599999999994</v>
      </c>
      <c r="AA1620" s="25">
        <v>-260.35000000000002</v>
      </c>
      <c r="AB1620" s="25">
        <v>-2827.4399999999996</v>
      </c>
      <c r="AC1620" s="25">
        <v>-337.63999999999982</v>
      </c>
      <c r="AD1620" s="25">
        <v>0</v>
      </c>
      <c r="AE1620" s="25">
        <v>-19313.469999999998</v>
      </c>
      <c r="AF1620" s="26">
        <v>-29607.74</v>
      </c>
      <c r="AG1620" s="25">
        <v>0</v>
      </c>
      <c r="AH1620" s="25">
        <v>-5213.4399999999996</v>
      </c>
      <c r="AI1620" s="26">
        <v>-34821.18</v>
      </c>
    </row>
    <row r="1621" spans="1:35" x14ac:dyDescent="0.2">
      <c r="A1621" s="1">
        <v>71562</v>
      </c>
      <c r="B1621" s="40" t="s">
        <v>231</v>
      </c>
      <c r="C1621" s="1" t="s">
        <v>99</v>
      </c>
      <c r="D1621" s="2">
        <v>44146</v>
      </c>
      <c r="E1621" s="2">
        <v>44244</v>
      </c>
      <c r="F1621" s="25">
        <v>0</v>
      </c>
      <c r="G1621" s="25">
        <v>0</v>
      </c>
      <c r="H1621" s="25">
        <v>0</v>
      </c>
      <c r="I1621" s="25">
        <v>0</v>
      </c>
      <c r="J1621" s="25">
        <v>0</v>
      </c>
      <c r="K1621" s="25">
        <v>0</v>
      </c>
      <c r="L1621" s="25">
        <v>0</v>
      </c>
      <c r="M1621" s="25">
        <v>0</v>
      </c>
      <c r="N1621" s="25">
        <v>-171.87999999999991</v>
      </c>
      <c r="O1621" s="25">
        <v>0</v>
      </c>
      <c r="P1621" s="25">
        <v>0</v>
      </c>
      <c r="Q1621" s="25">
        <v>0</v>
      </c>
      <c r="R1621" s="25">
        <v>0</v>
      </c>
      <c r="S1621" s="25">
        <v>-9.24</v>
      </c>
      <c r="T1621" s="25">
        <v>0</v>
      </c>
      <c r="U1621" s="25">
        <v>0</v>
      </c>
      <c r="V1621" s="25">
        <v>0</v>
      </c>
      <c r="W1621" s="25">
        <v>0</v>
      </c>
      <c r="X1621" s="25">
        <v>0</v>
      </c>
      <c r="Y1621" s="25">
        <v>0</v>
      </c>
      <c r="Z1621" s="25">
        <v>0</v>
      </c>
      <c r="AA1621" s="25">
        <v>0</v>
      </c>
      <c r="AB1621" s="25">
        <v>0</v>
      </c>
      <c r="AC1621" s="25">
        <v>0</v>
      </c>
      <c r="AD1621" s="25">
        <v>0</v>
      </c>
      <c r="AE1621" s="25">
        <v>-589.61000000000104</v>
      </c>
      <c r="AF1621" s="26">
        <v>-770.73</v>
      </c>
      <c r="AG1621" s="25">
        <v>0</v>
      </c>
      <c r="AH1621" s="25">
        <v>-164.77</v>
      </c>
      <c r="AI1621" s="26">
        <v>-935.5</v>
      </c>
    </row>
    <row r="1622" spans="1:35" x14ac:dyDescent="0.2">
      <c r="A1622" s="1">
        <v>63866</v>
      </c>
      <c r="B1622" s="40" t="s">
        <v>231</v>
      </c>
      <c r="C1622" s="1" t="s">
        <v>99</v>
      </c>
      <c r="D1622" s="2">
        <v>41992</v>
      </c>
      <c r="E1622" s="2">
        <v>42040</v>
      </c>
      <c r="F1622" s="25">
        <v>-47.293999999999983</v>
      </c>
      <c r="G1622" s="25">
        <v>-1.5</v>
      </c>
      <c r="H1622" s="25">
        <v>0</v>
      </c>
      <c r="I1622" s="25">
        <v>0</v>
      </c>
      <c r="J1622" s="25">
        <v>0</v>
      </c>
      <c r="K1622" s="25">
        <v>0</v>
      </c>
      <c r="L1622" s="25">
        <v>0</v>
      </c>
      <c r="M1622" s="25">
        <v>-6.2300000000000182</v>
      </c>
      <c r="N1622" s="25">
        <v>-274.5</v>
      </c>
      <c r="O1622" s="25">
        <v>0</v>
      </c>
      <c r="P1622" s="25">
        <v>0</v>
      </c>
      <c r="Q1622" s="25">
        <v>-26.3</v>
      </c>
      <c r="R1622" s="25">
        <v>-5.9</v>
      </c>
      <c r="S1622" s="25">
        <v>-33.32</v>
      </c>
      <c r="T1622" s="25">
        <v>0</v>
      </c>
      <c r="U1622" s="25">
        <v>-516.03999999999985</v>
      </c>
      <c r="V1622" s="25">
        <v>-905.64</v>
      </c>
      <c r="W1622" s="25">
        <v>0</v>
      </c>
      <c r="X1622" s="25">
        <v>0</v>
      </c>
      <c r="Y1622" s="25">
        <v>0</v>
      </c>
      <c r="Z1622" s="25">
        <v>0</v>
      </c>
      <c r="AA1622" s="25">
        <v>0</v>
      </c>
      <c r="AB1622" s="25">
        <v>0</v>
      </c>
      <c r="AC1622" s="25">
        <v>0</v>
      </c>
      <c r="AD1622" s="25">
        <v>0</v>
      </c>
      <c r="AE1622" s="25">
        <v>-2591.2800000000007</v>
      </c>
      <c r="AF1622" s="26">
        <v>-4408</v>
      </c>
      <c r="AG1622" s="25">
        <v>-161.78200000000004</v>
      </c>
      <c r="AH1622" s="25">
        <v>-1858.4700000000003</v>
      </c>
      <c r="AI1622" s="26">
        <v>-6428.25</v>
      </c>
    </row>
    <row r="1623" spans="1:35" x14ac:dyDescent="0.2">
      <c r="A1623" s="1">
        <v>71060</v>
      </c>
      <c r="B1623" s="40" t="s">
        <v>231</v>
      </c>
      <c r="C1623" s="1" t="s">
        <v>99</v>
      </c>
      <c r="D1623" s="2">
        <v>43880</v>
      </c>
      <c r="E1623" s="2">
        <v>43911</v>
      </c>
      <c r="F1623" s="25">
        <v>0</v>
      </c>
      <c r="G1623" s="25">
        <v>0</v>
      </c>
      <c r="H1623" s="25">
        <v>0</v>
      </c>
      <c r="I1623" s="25">
        <v>0</v>
      </c>
      <c r="J1623" s="25">
        <v>0</v>
      </c>
      <c r="K1623" s="25">
        <v>0</v>
      </c>
      <c r="L1623" s="25">
        <v>0</v>
      </c>
      <c r="M1623" s="25">
        <v>0</v>
      </c>
      <c r="N1623" s="25">
        <v>0</v>
      </c>
      <c r="O1623" s="25">
        <v>0</v>
      </c>
      <c r="P1623" s="25">
        <v>0</v>
      </c>
      <c r="Q1623" s="25">
        <v>0</v>
      </c>
      <c r="R1623" s="25">
        <v>0</v>
      </c>
      <c r="S1623" s="25">
        <v>0</v>
      </c>
      <c r="T1623" s="25">
        <v>0</v>
      </c>
      <c r="U1623" s="25">
        <v>0</v>
      </c>
      <c r="V1623" s="25">
        <v>0</v>
      </c>
      <c r="W1623" s="25">
        <v>0</v>
      </c>
      <c r="X1623" s="25">
        <v>0</v>
      </c>
      <c r="Y1623" s="25">
        <v>0</v>
      </c>
      <c r="Z1623" s="25">
        <v>-96.069999999999908</v>
      </c>
      <c r="AA1623" s="25">
        <v>-43.59</v>
      </c>
      <c r="AB1623" s="25">
        <v>0</v>
      </c>
      <c r="AC1623" s="25">
        <v>0</v>
      </c>
      <c r="AD1623" s="25">
        <v>0</v>
      </c>
      <c r="AE1623" s="25">
        <v>-1030.7700000000002</v>
      </c>
      <c r="AF1623" s="26">
        <v>-1170.43</v>
      </c>
      <c r="AG1623" s="25">
        <v>0</v>
      </c>
      <c r="AH1623" s="25">
        <v>-181.52999999999997</v>
      </c>
      <c r="AI1623" s="26">
        <v>-1351.96</v>
      </c>
    </row>
    <row r="1624" spans="1:35" x14ac:dyDescent="0.2">
      <c r="A1624" s="1">
        <v>63004</v>
      </c>
      <c r="B1624" s="40" t="s">
        <v>231</v>
      </c>
      <c r="C1624" s="1" t="s">
        <v>99</v>
      </c>
      <c r="D1624" s="2">
        <v>41992</v>
      </c>
      <c r="E1624" s="2">
        <v>42591</v>
      </c>
      <c r="F1624" s="25">
        <v>-1.6600000000000819</v>
      </c>
      <c r="G1624" s="25">
        <v>-1.5</v>
      </c>
      <c r="H1624" s="25">
        <v>0</v>
      </c>
      <c r="I1624" s="25">
        <v>0</v>
      </c>
      <c r="J1624" s="25">
        <v>0</v>
      </c>
      <c r="K1624" s="25">
        <v>0</v>
      </c>
      <c r="L1624" s="25">
        <v>0</v>
      </c>
      <c r="M1624" s="25">
        <v>-659.10000000000014</v>
      </c>
      <c r="N1624" s="25">
        <v>-1004.1899999999997</v>
      </c>
      <c r="O1624" s="25">
        <v>0</v>
      </c>
      <c r="P1624" s="25">
        <v>-293.50999999999988</v>
      </c>
      <c r="Q1624" s="25">
        <v>-14.82</v>
      </c>
      <c r="R1624" s="25">
        <v>-36.229999999999876</v>
      </c>
      <c r="S1624" s="25">
        <v>-17.939999999999998</v>
      </c>
      <c r="T1624" s="25">
        <v>-236.85800000000023</v>
      </c>
      <c r="U1624" s="25">
        <v>-3053.9299999999994</v>
      </c>
      <c r="V1624" s="25">
        <v>-2908.8700000000003</v>
      </c>
      <c r="W1624" s="25">
        <v>-2.46</v>
      </c>
      <c r="X1624" s="25">
        <v>0</v>
      </c>
      <c r="Y1624" s="25">
        <v>0</v>
      </c>
      <c r="Z1624" s="25">
        <v>0</v>
      </c>
      <c r="AA1624" s="25">
        <v>-448.30000000000007</v>
      </c>
      <c r="AB1624" s="25">
        <v>-905.08</v>
      </c>
      <c r="AC1624" s="25">
        <v>0</v>
      </c>
      <c r="AD1624" s="25">
        <v>-497.95</v>
      </c>
      <c r="AE1624" s="25">
        <v>-19160.110000000004</v>
      </c>
      <c r="AF1624" s="26">
        <v>-29242.51</v>
      </c>
      <c r="AG1624" s="25">
        <v>-714.70200000000011</v>
      </c>
      <c r="AH1624" s="25">
        <v>-14210.19</v>
      </c>
      <c r="AI1624" s="26">
        <v>-44167.4</v>
      </c>
    </row>
    <row r="1625" spans="1:35" x14ac:dyDescent="0.2">
      <c r="A1625" s="1">
        <v>65802</v>
      </c>
      <c r="B1625" s="40" t="s">
        <v>231</v>
      </c>
      <c r="C1625" s="1" t="s">
        <v>99</v>
      </c>
      <c r="D1625" s="2">
        <v>42277</v>
      </c>
      <c r="E1625" s="2">
        <v>42458</v>
      </c>
      <c r="F1625" s="25">
        <v>0</v>
      </c>
      <c r="G1625" s="25">
        <v>0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0</v>
      </c>
      <c r="T1625" s="25">
        <v>0</v>
      </c>
      <c r="U1625" s="25">
        <v>-538.66</v>
      </c>
      <c r="V1625" s="25">
        <v>-1179.7300000000002</v>
      </c>
      <c r="W1625" s="25">
        <v>0</v>
      </c>
      <c r="X1625" s="25">
        <v>0</v>
      </c>
      <c r="Y1625" s="25">
        <v>0</v>
      </c>
      <c r="Z1625" s="25">
        <v>0</v>
      </c>
      <c r="AA1625" s="25">
        <v>-258.82000000000005</v>
      </c>
      <c r="AB1625" s="25">
        <v>0</v>
      </c>
      <c r="AC1625" s="25">
        <v>0</v>
      </c>
      <c r="AD1625" s="25">
        <v>-5395.8599999999988</v>
      </c>
      <c r="AE1625" s="25">
        <v>-15127.279999999997</v>
      </c>
      <c r="AF1625" s="26">
        <v>-22500.35</v>
      </c>
      <c r="AG1625" s="25">
        <v>0</v>
      </c>
      <c r="AH1625" s="25">
        <v>-6797.21</v>
      </c>
      <c r="AI1625" s="26">
        <v>-29297.56</v>
      </c>
    </row>
    <row r="1626" spans="1:35" x14ac:dyDescent="0.2">
      <c r="A1626" s="1">
        <v>73732</v>
      </c>
      <c r="B1626" s="40" t="s">
        <v>231</v>
      </c>
      <c r="C1626" s="1" t="s">
        <v>99</v>
      </c>
      <c r="D1626" s="2">
        <v>44629</v>
      </c>
      <c r="E1626" s="2">
        <v>44913</v>
      </c>
      <c r="F1626" s="25">
        <v>0</v>
      </c>
      <c r="G1626" s="25">
        <v>0</v>
      </c>
      <c r="H1626" s="25">
        <v>0</v>
      </c>
      <c r="I1626" s="25">
        <v>0</v>
      </c>
      <c r="J1626" s="25">
        <v>0</v>
      </c>
      <c r="K1626" s="25">
        <v>0</v>
      </c>
      <c r="L1626" s="25">
        <v>0</v>
      </c>
      <c r="M1626" s="25">
        <v>0</v>
      </c>
      <c r="N1626" s="25">
        <v>0</v>
      </c>
      <c r="O1626" s="25">
        <v>0</v>
      </c>
      <c r="P1626" s="25">
        <v>0</v>
      </c>
      <c r="Q1626" s="25">
        <v>0</v>
      </c>
      <c r="R1626" s="25">
        <v>0</v>
      </c>
      <c r="S1626" s="25">
        <v>0</v>
      </c>
      <c r="T1626" s="25">
        <v>0</v>
      </c>
      <c r="U1626" s="25">
        <v>0</v>
      </c>
      <c r="V1626" s="25">
        <v>0</v>
      </c>
      <c r="W1626" s="25">
        <v>0</v>
      </c>
      <c r="X1626" s="25">
        <v>0</v>
      </c>
      <c r="Y1626" s="25">
        <v>0</v>
      </c>
      <c r="Z1626" s="25">
        <v>0</v>
      </c>
      <c r="AA1626" s="25">
        <v>0</v>
      </c>
      <c r="AB1626" s="25">
        <v>0</v>
      </c>
      <c r="AC1626" s="25">
        <v>0</v>
      </c>
      <c r="AD1626" s="25">
        <v>0</v>
      </c>
      <c r="AE1626" s="25">
        <v>0</v>
      </c>
      <c r="AF1626" s="26">
        <v>0</v>
      </c>
      <c r="AG1626" s="25">
        <v>0</v>
      </c>
      <c r="AH1626" s="25">
        <v>0</v>
      </c>
      <c r="AI1626" s="26">
        <v>0</v>
      </c>
    </row>
    <row r="1627" spans="1:35" x14ac:dyDescent="0.2">
      <c r="A1627" s="1">
        <v>64947</v>
      </c>
      <c r="B1627" s="40" t="s">
        <v>231</v>
      </c>
      <c r="C1627" s="1" t="s">
        <v>99</v>
      </c>
      <c r="D1627" s="2">
        <v>42641</v>
      </c>
      <c r="E1627" s="2">
        <v>44145</v>
      </c>
      <c r="F1627" s="25">
        <v>0</v>
      </c>
      <c r="G1627" s="25">
        <v>0</v>
      </c>
      <c r="H1627" s="25">
        <v>0</v>
      </c>
      <c r="I1627" s="25">
        <v>0</v>
      </c>
      <c r="J1627" s="25">
        <v>0</v>
      </c>
      <c r="K1627" s="25">
        <v>0</v>
      </c>
      <c r="L1627" s="25">
        <v>0</v>
      </c>
      <c r="M1627" s="25">
        <v>-3.999999999996362E-2</v>
      </c>
      <c r="N1627" s="25">
        <v>-197.03000000000003</v>
      </c>
      <c r="O1627" s="25">
        <v>0</v>
      </c>
      <c r="P1627" s="25">
        <v>-356.1599999999998</v>
      </c>
      <c r="Q1627" s="25">
        <v>-101.42999999999992</v>
      </c>
      <c r="R1627" s="25">
        <v>-81.84</v>
      </c>
      <c r="S1627" s="25">
        <v>-68.319999999999922</v>
      </c>
      <c r="T1627" s="25">
        <v>-182.13999999999987</v>
      </c>
      <c r="U1627" s="25">
        <v>-1620.6200000000001</v>
      </c>
      <c r="V1627" s="25">
        <v>-1146.7500000000005</v>
      </c>
      <c r="W1627" s="25">
        <v>0</v>
      </c>
      <c r="X1627" s="25">
        <v>-4.05</v>
      </c>
      <c r="Y1627" s="25">
        <v>0</v>
      </c>
      <c r="Z1627" s="25">
        <v>-117.63999999999984</v>
      </c>
      <c r="AA1627" s="25">
        <v>-859.24999999999977</v>
      </c>
      <c r="AB1627" s="25">
        <v>0</v>
      </c>
      <c r="AC1627" s="25">
        <v>0</v>
      </c>
      <c r="AD1627" s="25">
        <v>-4625.0999999999995</v>
      </c>
      <c r="AE1627" s="25">
        <v>-16411.610000000004</v>
      </c>
      <c r="AF1627" s="26">
        <v>-25771.98</v>
      </c>
      <c r="AG1627" s="25">
        <v>0</v>
      </c>
      <c r="AH1627" s="25">
        <v>-5441.9400000000023</v>
      </c>
      <c r="AI1627" s="26">
        <v>-31213.919999999998</v>
      </c>
    </row>
    <row r="1628" spans="1:35" x14ac:dyDescent="0.2">
      <c r="A1628" s="1">
        <v>68475</v>
      </c>
      <c r="B1628" s="40" t="s">
        <v>231</v>
      </c>
      <c r="C1628" s="1" t="s">
        <v>99</v>
      </c>
      <c r="D1628" s="2">
        <v>43397</v>
      </c>
      <c r="E1628" s="2">
        <v>43509</v>
      </c>
      <c r="F1628" s="25">
        <v>0</v>
      </c>
      <c r="G1628" s="25">
        <v>0</v>
      </c>
      <c r="H1628" s="25">
        <v>0</v>
      </c>
      <c r="I1628" s="25">
        <v>0</v>
      </c>
      <c r="J1628" s="25">
        <v>0</v>
      </c>
      <c r="K1628" s="25">
        <v>0</v>
      </c>
      <c r="L1628" s="25">
        <v>0</v>
      </c>
      <c r="M1628" s="25">
        <v>-0.96999999999979991</v>
      </c>
      <c r="N1628" s="25">
        <v>-460.01</v>
      </c>
      <c r="O1628" s="25">
        <v>0</v>
      </c>
      <c r="P1628" s="25">
        <v>-109.82000000000005</v>
      </c>
      <c r="Q1628" s="25">
        <v>0</v>
      </c>
      <c r="R1628" s="25">
        <v>0</v>
      </c>
      <c r="S1628" s="25">
        <v>0</v>
      </c>
      <c r="T1628" s="25">
        <v>-50.76</v>
      </c>
      <c r="U1628" s="25">
        <v>-202.77999999999997</v>
      </c>
      <c r="V1628" s="25">
        <v>-373.84</v>
      </c>
      <c r="W1628" s="25">
        <v>0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-4601.9799999999987</v>
      </c>
      <c r="AF1628" s="26">
        <v>-5800.16</v>
      </c>
      <c r="AG1628" s="25">
        <v>-32.020000000000046</v>
      </c>
      <c r="AH1628" s="25">
        <v>-1143.9100000000001</v>
      </c>
      <c r="AI1628" s="26">
        <v>-6976.09</v>
      </c>
    </row>
    <row r="1629" spans="1:35" x14ac:dyDescent="0.2">
      <c r="A1629" s="1">
        <v>65941</v>
      </c>
      <c r="B1629" s="40" t="s">
        <v>231</v>
      </c>
      <c r="C1629" s="1" t="s">
        <v>99</v>
      </c>
      <c r="D1629" s="2">
        <v>42305</v>
      </c>
      <c r="E1629" s="2">
        <v>43058</v>
      </c>
      <c r="F1629" s="25">
        <v>0</v>
      </c>
      <c r="G1629" s="25">
        <v>0</v>
      </c>
      <c r="H1629" s="25">
        <v>0</v>
      </c>
      <c r="I1629" s="25">
        <v>0</v>
      </c>
      <c r="J1629" s="25">
        <v>0</v>
      </c>
      <c r="K1629" s="25">
        <v>0</v>
      </c>
      <c r="L1629" s="25">
        <v>0</v>
      </c>
      <c r="M1629" s="25">
        <v>-1284.0700000000002</v>
      </c>
      <c r="N1629" s="25">
        <v>-1349.6100000000001</v>
      </c>
      <c r="O1629" s="25">
        <v>0</v>
      </c>
      <c r="P1629" s="25">
        <v>0</v>
      </c>
      <c r="Q1629" s="25">
        <v>0</v>
      </c>
      <c r="R1629" s="25">
        <v>-39.75</v>
      </c>
      <c r="S1629" s="25">
        <v>0</v>
      </c>
      <c r="T1629" s="25">
        <v>-20.299999999999883</v>
      </c>
      <c r="U1629" s="25">
        <v>-1522.5699999999997</v>
      </c>
      <c r="V1629" s="25">
        <v>-3125.1899999999991</v>
      </c>
      <c r="W1629" s="25">
        <v>-5.04</v>
      </c>
      <c r="X1629" s="25">
        <v>0</v>
      </c>
      <c r="Y1629" s="25">
        <v>0</v>
      </c>
      <c r="Z1629" s="25">
        <v>0</v>
      </c>
      <c r="AA1629" s="25">
        <v>-100.05000000000004</v>
      </c>
      <c r="AB1629" s="25">
        <v>-998.21</v>
      </c>
      <c r="AC1629" s="25">
        <v>0</v>
      </c>
      <c r="AD1629" s="25">
        <v>-2309.13</v>
      </c>
      <c r="AE1629" s="25">
        <v>-32790.170000000006</v>
      </c>
      <c r="AF1629" s="26">
        <v>-43544.09</v>
      </c>
      <c r="AG1629" s="25">
        <v>-236.21000000000004</v>
      </c>
      <c r="AH1629" s="25">
        <v>-11701.89</v>
      </c>
      <c r="AI1629" s="26">
        <v>-55482.19</v>
      </c>
    </row>
    <row r="1630" spans="1:35" x14ac:dyDescent="0.2">
      <c r="A1630" s="1">
        <v>73850</v>
      </c>
      <c r="B1630" s="40" t="s">
        <v>231</v>
      </c>
      <c r="C1630" s="1" t="s">
        <v>99</v>
      </c>
      <c r="D1630" s="2">
        <v>44664</v>
      </c>
      <c r="E1630" s="2">
        <v>44818</v>
      </c>
      <c r="F1630" s="25">
        <v>0</v>
      </c>
      <c r="G1630" s="25">
        <v>0</v>
      </c>
      <c r="H1630" s="25">
        <v>0</v>
      </c>
      <c r="I1630" s="25">
        <v>0</v>
      </c>
      <c r="J1630" s="25">
        <v>0</v>
      </c>
      <c r="K1630" s="25">
        <v>0</v>
      </c>
      <c r="L1630" s="25">
        <v>0</v>
      </c>
      <c r="M1630" s="25">
        <v>0</v>
      </c>
      <c r="N1630" s="25">
        <v>-0.04</v>
      </c>
      <c r="O1630" s="25">
        <v>0</v>
      </c>
      <c r="P1630" s="25">
        <v>0</v>
      </c>
      <c r="Q1630" s="25">
        <v>-1.18</v>
      </c>
      <c r="R1630" s="25">
        <v>-7.1</v>
      </c>
      <c r="S1630" s="25">
        <v>0</v>
      </c>
      <c r="T1630" s="25">
        <v>0</v>
      </c>
      <c r="U1630" s="25">
        <v>0</v>
      </c>
      <c r="V1630" s="25">
        <v>0</v>
      </c>
      <c r="W1630" s="25">
        <v>0</v>
      </c>
      <c r="X1630" s="25">
        <v>0</v>
      </c>
      <c r="Y1630" s="25">
        <v>0</v>
      </c>
      <c r="Z1630" s="25">
        <v>0</v>
      </c>
      <c r="AA1630" s="25">
        <v>0</v>
      </c>
      <c r="AB1630" s="25">
        <v>0</v>
      </c>
      <c r="AC1630" s="25">
        <v>0</v>
      </c>
      <c r="AD1630" s="25">
        <v>0</v>
      </c>
      <c r="AE1630" s="25">
        <v>0</v>
      </c>
      <c r="AF1630" s="26">
        <v>-8.32</v>
      </c>
      <c r="AG1630" s="25">
        <v>0</v>
      </c>
      <c r="AH1630" s="25">
        <v>-1.4700000000000002</v>
      </c>
      <c r="AI1630" s="26">
        <v>-9.7899999999999991</v>
      </c>
    </row>
    <row r="1631" spans="1:35" x14ac:dyDescent="0.2">
      <c r="A1631" s="1">
        <v>74038</v>
      </c>
      <c r="B1631" s="40" t="s">
        <v>231</v>
      </c>
      <c r="C1631" s="1" t="s">
        <v>99</v>
      </c>
      <c r="D1631" s="2">
        <v>44713</v>
      </c>
      <c r="E1631" s="2">
        <v>44913</v>
      </c>
      <c r="F1631" s="25">
        <v>0</v>
      </c>
      <c r="G1631" s="25">
        <v>0</v>
      </c>
      <c r="H1631" s="25">
        <v>0</v>
      </c>
      <c r="I1631" s="25">
        <v>0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5">
        <v>0</v>
      </c>
      <c r="U1631" s="25">
        <v>0</v>
      </c>
      <c r="V1631" s="25">
        <v>0</v>
      </c>
      <c r="W1631" s="25">
        <v>0</v>
      </c>
      <c r="X1631" s="25">
        <v>0</v>
      </c>
      <c r="Y1631" s="25">
        <v>0</v>
      </c>
      <c r="Z1631" s="25">
        <v>0</v>
      </c>
      <c r="AA1631" s="25">
        <v>0</v>
      </c>
      <c r="AB1631" s="25">
        <v>0</v>
      </c>
      <c r="AC1631" s="25">
        <v>0</v>
      </c>
      <c r="AD1631" s="25">
        <v>0</v>
      </c>
      <c r="AE1631" s="25">
        <v>0</v>
      </c>
      <c r="AF1631" s="26">
        <v>0</v>
      </c>
      <c r="AG1631" s="25">
        <v>0</v>
      </c>
      <c r="AH1631" s="25">
        <v>0</v>
      </c>
      <c r="AI1631" s="26">
        <v>0</v>
      </c>
    </row>
    <row r="1632" spans="1:35" x14ac:dyDescent="0.2">
      <c r="A1632" s="1">
        <v>72133</v>
      </c>
      <c r="B1632" s="40" t="s">
        <v>231</v>
      </c>
      <c r="C1632" s="1" t="s">
        <v>99</v>
      </c>
      <c r="D1632" s="2">
        <v>44517</v>
      </c>
      <c r="E1632" s="2">
        <v>44681</v>
      </c>
      <c r="F1632" s="25">
        <v>0</v>
      </c>
      <c r="G1632" s="25">
        <v>0</v>
      </c>
      <c r="H1632" s="25">
        <v>0</v>
      </c>
      <c r="I1632" s="25">
        <v>0</v>
      </c>
      <c r="J1632" s="25">
        <v>0</v>
      </c>
      <c r="K1632" s="25">
        <v>0</v>
      </c>
      <c r="L1632" s="25">
        <v>0</v>
      </c>
      <c r="M1632" s="25">
        <v>0</v>
      </c>
      <c r="N1632" s="25">
        <v>0</v>
      </c>
      <c r="O1632" s="25">
        <v>0</v>
      </c>
      <c r="P1632" s="25">
        <v>0</v>
      </c>
      <c r="Q1632" s="25">
        <v>0</v>
      </c>
      <c r="R1632" s="25">
        <v>0</v>
      </c>
      <c r="S1632" s="25">
        <v>0</v>
      </c>
      <c r="T1632" s="25">
        <v>0</v>
      </c>
      <c r="U1632" s="25">
        <v>0</v>
      </c>
      <c r="V1632" s="25">
        <v>0</v>
      </c>
      <c r="W1632" s="25">
        <v>0</v>
      </c>
      <c r="X1632" s="25">
        <v>0</v>
      </c>
      <c r="Y1632" s="25">
        <v>0</v>
      </c>
      <c r="Z1632" s="25">
        <v>0</v>
      </c>
      <c r="AA1632" s="25">
        <v>0</v>
      </c>
      <c r="AB1632" s="25">
        <v>0</v>
      </c>
      <c r="AC1632" s="25">
        <v>0</v>
      </c>
      <c r="AD1632" s="25">
        <v>0</v>
      </c>
      <c r="AE1632" s="25">
        <v>0</v>
      </c>
      <c r="AF1632" s="26">
        <v>0</v>
      </c>
      <c r="AG1632" s="25">
        <v>0</v>
      </c>
      <c r="AH1632" s="25">
        <v>0</v>
      </c>
      <c r="AI1632" s="26">
        <v>0</v>
      </c>
    </row>
    <row r="1633" spans="1:35" x14ac:dyDescent="0.2">
      <c r="A1633" s="1">
        <v>67119</v>
      </c>
      <c r="B1633" s="40" t="s">
        <v>231</v>
      </c>
      <c r="C1633" s="1" t="s">
        <v>99</v>
      </c>
      <c r="D1633" s="2">
        <v>42529</v>
      </c>
      <c r="E1633" s="2">
        <v>42626</v>
      </c>
      <c r="F1633" s="25">
        <v>0</v>
      </c>
      <c r="G1633" s="25">
        <v>0</v>
      </c>
      <c r="H1633" s="25">
        <v>0</v>
      </c>
      <c r="I1633" s="25">
        <v>0</v>
      </c>
      <c r="J1633" s="25">
        <v>0</v>
      </c>
      <c r="K1633" s="25">
        <v>0</v>
      </c>
      <c r="L1633" s="25">
        <v>0</v>
      </c>
      <c r="M1633" s="25">
        <v>0</v>
      </c>
      <c r="N1633" s="25">
        <v>-6.1700000000001012</v>
      </c>
      <c r="O1633" s="25">
        <v>0</v>
      </c>
      <c r="P1633" s="25">
        <v>0</v>
      </c>
      <c r="Q1633" s="25">
        <v>-44.68</v>
      </c>
      <c r="R1633" s="25">
        <v>0</v>
      </c>
      <c r="S1633" s="25">
        <v>-30.900000000000002</v>
      </c>
      <c r="T1633" s="25">
        <v>0</v>
      </c>
      <c r="U1633" s="25">
        <v>-283.11000000000024</v>
      </c>
      <c r="V1633" s="25">
        <v>0</v>
      </c>
      <c r="W1633" s="25">
        <v>0</v>
      </c>
      <c r="X1633" s="25">
        <v>0</v>
      </c>
      <c r="Y1633" s="25">
        <v>0</v>
      </c>
      <c r="Z1633" s="25">
        <v>0</v>
      </c>
      <c r="AA1633" s="25">
        <v>-1.0099999999998914</v>
      </c>
      <c r="AB1633" s="25">
        <v>0</v>
      </c>
      <c r="AC1633" s="25">
        <v>-289.08</v>
      </c>
      <c r="AD1633" s="25">
        <v>-388.59999999999985</v>
      </c>
      <c r="AE1633" s="25">
        <v>-4977.0599999999986</v>
      </c>
      <c r="AF1633" s="26">
        <v>-6020.61</v>
      </c>
      <c r="AG1633" s="25">
        <v>0</v>
      </c>
      <c r="AH1633" s="25">
        <v>-2092.4100000000003</v>
      </c>
      <c r="AI1633" s="26">
        <v>-8113.02</v>
      </c>
    </row>
    <row r="1634" spans="1:35" x14ac:dyDescent="0.2">
      <c r="A1634" s="1">
        <v>64146</v>
      </c>
      <c r="B1634" s="40" t="s">
        <v>231</v>
      </c>
      <c r="C1634" s="1" t="s">
        <v>99</v>
      </c>
      <c r="D1634" s="2">
        <v>41992</v>
      </c>
      <c r="E1634" s="2">
        <v>42092</v>
      </c>
      <c r="F1634" s="25">
        <v>0</v>
      </c>
      <c r="G1634" s="25">
        <v>0</v>
      </c>
      <c r="H1634" s="25">
        <v>0</v>
      </c>
      <c r="I1634" s="25">
        <v>0</v>
      </c>
      <c r="J1634" s="25">
        <v>0</v>
      </c>
      <c r="K1634" s="25">
        <v>0</v>
      </c>
      <c r="L1634" s="25">
        <v>0</v>
      </c>
      <c r="M1634" s="25">
        <v>-76.0300000000002</v>
      </c>
      <c r="N1634" s="25">
        <v>-270.20999999999998</v>
      </c>
      <c r="O1634" s="25">
        <v>0</v>
      </c>
      <c r="P1634" s="25">
        <v>0</v>
      </c>
      <c r="Q1634" s="25">
        <v>0</v>
      </c>
      <c r="R1634" s="25">
        <v>0</v>
      </c>
      <c r="S1634" s="25">
        <v>-7.84</v>
      </c>
      <c r="T1634" s="25">
        <v>-95.539999999999878</v>
      </c>
      <c r="U1634" s="25">
        <v>-1256.7099999999998</v>
      </c>
      <c r="V1634" s="25">
        <v>-1394.07</v>
      </c>
      <c r="W1634" s="25">
        <v>0</v>
      </c>
      <c r="X1634" s="25">
        <v>0</v>
      </c>
      <c r="Y1634" s="25">
        <v>0</v>
      </c>
      <c r="Z1634" s="25">
        <v>0</v>
      </c>
      <c r="AA1634" s="25">
        <v>-333.71</v>
      </c>
      <c r="AB1634" s="25">
        <v>0</v>
      </c>
      <c r="AC1634" s="25">
        <v>0</v>
      </c>
      <c r="AD1634" s="25">
        <v>-3330.13</v>
      </c>
      <c r="AE1634" s="25">
        <v>-6525.2299999999987</v>
      </c>
      <c r="AF1634" s="26">
        <v>-13289.47</v>
      </c>
      <c r="AG1634" s="25">
        <v>-135.44</v>
      </c>
      <c r="AH1634" s="25">
        <v>-4948.4300000000012</v>
      </c>
      <c r="AI1634" s="26">
        <v>-18373.34</v>
      </c>
    </row>
    <row r="1635" spans="1:35" x14ac:dyDescent="0.2">
      <c r="A1635" s="1">
        <v>74234</v>
      </c>
      <c r="B1635" s="40" t="s">
        <v>231</v>
      </c>
      <c r="C1635" s="1" t="s">
        <v>99</v>
      </c>
      <c r="D1635" s="2">
        <v>44741</v>
      </c>
      <c r="E1635" s="2">
        <v>44859</v>
      </c>
      <c r="F1635" s="25">
        <v>0</v>
      </c>
      <c r="G1635" s="25">
        <v>0</v>
      </c>
      <c r="H1635" s="25">
        <v>0</v>
      </c>
      <c r="I1635" s="25">
        <v>0</v>
      </c>
      <c r="J1635" s="25">
        <v>0</v>
      </c>
      <c r="K1635" s="25">
        <v>0</v>
      </c>
      <c r="L1635" s="25">
        <v>0</v>
      </c>
      <c r="M1635" s="25">
        <v>0</v>
      </c>
      <c r="N1635" s="25">
        <v>-147.63999999999984</v>
      </c>
      <c r="O1635" s="25">
        <v>0</v>
      </c>
      <c r="P1635" s="25">
        <v>0</v>
      </c>
      <c r="Q1635" s="25">
        <v>0</v>
      </c>
      <c r="R1635" s="25">
        <v>0</v>
      </c>
      <c r="S1635" s="25">
        <v>0</v>
      </c>
      <c r="T1635" s="25">
        <v>0</v>
      </c>
      <c r="U1635" s="25">
        <v>0</v>
      </c>
      <c r="V1635" s="25">
        <v>0</v>
      </c>
      <c r="W1635" s="25">
        <v>0</v>
      </c>
      <c r="X1635" s="25">
        <v>0</v>
      </c>
      <c r="Y1635" s="25">
        <v>0</v>
      </c>
      <c r="Z1635" s="25">
        <v>0</v>
      </c>
      <c r="AA1635" s="25">
        <v>0</v>
      </c>
      <c r="AB1635" s="25">
        <v>0</v>
      </c>
      <c r="AC1635" s="25">
        <v>0</v>
      </c>
      <c r="AD1635" s="25">
        <v>0</v>
      </c>
      <c r="AE1635" s="25">
        <v>-6.41</v>
      </c>
      <c r="AF1635" s="26">
        <v>-154.05000000000001</v>
      </c>
      <c r="AG1635" s="25">
        <v>0</v>
      </c>
      <c r="AH1635" s="25">
        <v>-26.31</v>
      </c>
      <c r="AI1635" s="26">
        <v>-180.36</v>
      </c>
    </row>
    <row r="1636" spans="1:35" x14ac:dyDescent="0.2">
      <c r="A1636" s="1">
        <v>70060</v>
      </c>
      <c r="B1636" s="40" t="s">
        <v>231</v>
      </c>
      <c r="C1636" s="1" t="s">
        <v>99</v>
      </c>
      <c r="D1636" s="2">
        <v>43544</v>
      </c>
      <c r="E1636" s="2">
        <v>44071</v>
      </c>
      <c r="F1636" s="25">
        <v>0</v>
      </c>
      <c r="G1636" s="25">
        <v>0</v>
      </c>
      <c r="H1636" s="25">
        <v>0</v>
      </c>
      <c r="I1636" s="25">
        <v>0</v>
      </c>
      <c r="J1636" s="25">
        <v>0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0</v>
      </c>
      <c r="T1636" s="25">
        <v>0</v>
      </c>
      <c r="U1636" s="25">
        <v>0</v>
      </c>
      <c r="V1636" s="25">
        <v>0</v>
      </c>
      <c r="W1636" s="25">
        <v>0</v>
      </c>
      <c r="X1636" s="25">
        <v>0</v>
      </c>
      <c r="Y1636" s="25">
        <v>0</v>
      </c>
      <c r="Z1636" s="25">
        <v>0</v>
      </c>
      <c r="AA1636" s="25">
        <v>0</v>
      </c>
      <c r="AB1636" s="25">
        <v>0</v>
      </c>
      <c r="AC1636" s="25">
        <v>0</v>
      </c>
      <c r="AD1636" s="25">
        <v>0</v>
      </c>
      <c r="AE1636" s="25">
        <v>0</v>
      </c>
      <c r="AF1636" s="26">
        <v>0</v>
      </c>
      <c r="AG1636" s="25">
        <v>0</v>
      </c>
      <c r="AH1636" s="25">
        <v>0</v>
      </c>
      <c r="AI1636" s="26">
        <v>0</v>
      </c>
    </row>
    <row r="1637" spans="1:35" x14ac:dyDescent="0.2">
      <c r="A1637" s="1">
        <v>68239</v>
      </c>
      <c r="B1637" s="40" t="s">
        <v>231</v>
      </c>
      <c r="C1637" s="1" t="s">
        <v>99</v>
      </c>
      <c r="D1637" s="2">
        <v>42917</v>
      </c>
      <c r="E1637" s="2">
        <v>44649</v>
      </c>
      <c r="F1637" s="25">
        <v>-214.18000000000018</v>
      </c>
      <c r="G1637" s="25">
        <v>-3</v>
      </c>
      <c r="H1637" s="25">
        <v>0</v>
      </c>
      <c r="I1637" s="25">
        <v>0</v>
      </c>
      <c r="J1637" s="25">
        <v>-55.03000000000003</v>
      </c>
      <c r="K1637" s="25">
        <v>0</v>
      </c>
      <c r="L1637" s="25">
        <v>0</v>
      </c>
      <c r="M1637" s="25">
        <v>-9.9999999999909051E-3</v>
      </c>
      <c r="N1637" s="25">
        <v>-917.83000000000027</v>
      </c>
      <c r="O1637" s="25">
        <v>-392.23</v>
      </c>
      <c r="P1637" s="25">
        <v>-118.16</v>
      </c>
      <c r="Q1637" s="25">
        <v>-28.86</v>
      </c>
      <c r="R1637" s="25">
        <v>0</v>
      </c>
      <c r="S1637" s="25">
        <v>-22.28</v>
      </c>
      <c r="T1637" s="25">
        <v>-51.760000000000005</v>
      </c>
      <c r="U1637" s="25">
        <v>-258.1400000000001</v>
      </c>
      <c r="V1637" s="25">
        <v>-557.84999999999991</v>
      </c>
      <c r="W1637" s="25">
        <v>-5.7</v>
      </c>
      <c r="X1637" s="25">
        <v>-4.3099999999999996</v>
      </c>
      <c r="Y1637" s="25">
        <v>0</v>
      </c>
      <c r="Z1637" s="25">
        <v>-84.32</v>
      </c>
      <c r="AA1637" s="25">
        <v>-253.21999999999963</v>
      </c>
      <c r="AB1637" s="25">
        <v>-1293.3500000000004</v>
      </c>
      <c r="AC1637" s="25">
        <v>-11.070000000000107</v>
      </c>
      <c r="AD1637" s="25">
        <v>0</v>
      </c>
      <c r="AE1637" s="25">
        <v>-12511.249999999996</v>
      </c>
      <c r="AF1637" s="26">
        <v>-16782.55</v>
      </c>
      <c r="AG1637" s="25">
        <v>0</v>
      </c>
      <c r="AH1637" s="25">
        <v>-3353.4499999999935</v>
      </c>
      <c r="AI1637" s="26">
        <v>-20136</v>
      </c>
    </row>
    <row r="1638" spans="1:35" x14ac:dyDescent="0.2">
      <c r="A1638" s="1">
        <v>67044</v>
      </c>
      <c r="B1638" s="40" t="s">
        <v>231</v>
      </c>
      <c r="C1638" s="1" t="s">
        <v>99</v>
      </c>
      <c r="D1638" s="2">
        <v>42529</v>
      </c>
      <c r="E1638" s="2">
        <v>42981</v>
      </c>
      <c r="F1638" s="25">
        <v>0</v>
      </c>
      <c r="G1638" s="25">
        <v>0</v>
      </c>
      <c r="H1638" s="25">
        <v>0</v>
      </c>
      <c r="I1638" s="25">
        <v>0</v>
      </c>
      <c r="J1638" s="25">
        <v>0</v>
      </c>
      <c r="K1638" s="25">
        <v>0</v>
      </c>
      <c r="L1638" s="25">
        <v>0</v>
      </c>
      <c r="M1638" s="25">
        <v>0</v>
      </c>
      <c r="N1638" s="25">
        <v>-53.53</v>
      </c>
      <c r="O1638" s="25">
        <v>0</v>
      </c>
      <c r="P1638" s="25">
        <v>0</v>
      </c>
      <c r="Q1638" s="25">
        <v>-3.9399999999999658</v>
      </c>
      <c r="R1638" s="25">
        <v>0</v>
      </c>
      <c r="S1638" s="25">
        <v>0</v>
      </c>
      <c r="T1638" s="25">
        <v>-40.869999999999997</v>
      </c>
      <c r="U1638" s="25">
        <v>-82.62</v>
      </c>
      <c r="V1638" s="25">
        <v>0</v>
      </c>
      <c r="W1638" s="25">
        <v>0</v>
      </c>
      <c r="X1638" s="25">
        <v>0</v>
      </c>
      <c r="Y1638" s="25">
        <v>0</v>
      </c>
      <c r="Z1638" s="25">
        <v>0</v>
      </c>
      <c r="AA1638" s="25">
        <v>0</v>
      </c>
      <c r="AB1638" s="25">
        <v>0</v>
      </c>
      <c r="AC1638" s="25">
        <v>0</v>
      </c>
      <c r="AD1638" s="25">
        <v>0</v>
      </c>
      <c r="AE1638" s="25">
        <v>0</v>
      </c>
      <c r="AF1638" s="26">
        <v>-180.96</v>
      </c>
      <c r="AG1638" s="25">
        <v>0</v>
      </c>
      <c r="AH1638" s="25">
        <v>-76.03</v>
      </c>
      <c r="AI1638" s="26">
        <v>-256.99</v>
      </c>
    </row>
    <row r="1639" spans="1:35" x14ac:dyDescent="0.2">
      <c r="A1639" s="1">
        <v>64374</v>
      </c>
      <c r="B1639" s="40" t="s">
        <v>231</v>
      </c>
      <c r="C1639" s="1" t="s">
        <v>99</v>
      </c>
      <c r="D1639" s="2">
        <v>41992</v>
      </c>
      <c r="E1639" s="2">
        <v>42406</v>
      </c>
      <c r="F1639" s="25">
        <v>0</v>
      </c>
      <c r="G1639" s="25">
        <v>0</v>
      </c>
      <c r="H1639" s="25">
        <v>0</v>
      </c>
      <c r="I1639" s="25">
        <v>0</v>
      </c>
      <c r="J1639" s="25">
        <v>0</v>
      </c>
      <c r="K1639" s="25">
        <v>0</v>
      </c>
      <c r="L1639" s="25">
        <v>0</v>
      </c>
      <c r="M1639" s="25">
        <v>-360</v>
      </c>
      <c r="N1639" s="25">
        <v>-357.42000000000013</v>
      </c>
      <c r="O1639" s="25">
        <v>0</v>
      </c>
      <c r="P1639" s="25">
        <v>-111.07999999999993</v>
      </c>
      <c r="Q1639" s="25">
        <v>-2295.7900000000004</v>
      </c>
      <c r="R1639" s="25">
        <v>-719.02999999999963</v>
      </c>
      <c r="S1639" s="25">
        <v>0</v>
      </c>
      <c r="T1639" s="25">
        <v>-988.40999999999985</v>
      </c>
      <c r="U1639" s="25">
        <v>-1970.4999999999998</v>
      </c>
      <c r="V1639" s="25">
        <v>-3470.95</v>
      </c>
      <c r="W1639" s="25">
        <v>0</v>
      </c>
      <c r="X1639" s="25">
        <v>0</v>
      </c>
      <c r="Y1639" s="25">
        <v>0</v>
      </c>
      <c r="Z1639" s="25">
        <v>0</v>
      </c>
      <c r="AA1639" s="25">
        <v>-412.75999999999988</v>
      </c>
      <c r="AB1639" s="25">
        <v>0</v>
      </c>
      <c r="AC1639" s="25">
        <v>0</v>
      </c>
      <c r="AD1639" s="25">
        <v>-4043.65</v>
      </c>
      <c r="AE1639" s="25">
        <v>-25971.949999999997</v>
      </c>
      <c r="AF1639" s="26">
        <v>-40701.54</v>
      </c>
      <c r="AG1639" s="25">
        <v>-512.55000000000007</v>
      </c>
      <c r="AH1639" s="25">
        <v>-13866.56</v>
      </c>
      <c r="AI1639" s="26">
        <v>-55080.65</v>
      </c>
    </row>
    <row r="1640" spans="1:35" x14ac:dyDescent="0.2">
      <c r="A1640" s="1">
        <v>71491</v>
      </c>
      <c r="B1640" s="40" t="s">
        <v>231</v>
      </c>
      <c r="C1640" s="1" t="s">
        <v>99</v>
      </c>
      <c r="D1640" s="2">
        <v>44160</v>
      </c>
      <c r="E1640" s="2">
        <v>44832</v>
      </c>
      <c r="F1640" s="25">
        <v>0</v>
      </c>
      <c r="G1640" s="25">
        <v>0</v>
      </c>
      <c r="H1640" s="25">
        <v>0</v>
      </c>
      <c r="I1640" s="25">
        <v>0</v>
      </c>
      <c r="J1640" s="25">
        <v>0</v>
      </c>
      <c r="K1640" s="25">
        <v>0</v>
      </c>
      <c r="L1640" s="25">
        <v>0</v>
      </c>
      <c r="M1640" s="25">
        <v>0</v>
      </c>
      <c r="N1640" s="25">
        <v>-1105.5099999999995</v>
      </c>
      <c r="O1640" s="25">
        <v>0</v>
      </c>
      <c r="P1640" s="25">
        <v>0</v>
      </c>
      <c r="Q1640" s="25">
        <v>-1.6800000000000002</v>
      </c>
      <c r="R1640" s="25">
        <v>-17.75</v>
      </c>
      <c r="S1640" s="25">
        <v>0</v>
      </c>
      <c r="T1640" s="25">
        <v>0</v>
      </c>
      <c r="U1640" s="25">
        <v>-328.49000000000029</v>
      </c>
      <c r="V1640" s="25">
        <v>0</v>
      </c>
      <c r="W1640" s="25">
        <v>0</v>
      </c>
      <c r="X1640" s="25">
        <v>0</v>
      </c>
      <c r="Y1640" s="25">
        <v>0</v>
      </c>
      <c r="Z1640" s="25">
        <v>0</v>
      </c>
      <c r="AA1640" s="25">
        <v>0</v>
      </c>
      <c r="AB1640" s="25">
        <v>0</v>
      </c>
      <c r="AC1640" s="25">
        <v>0</v>
      </c>
      <c r="AD1640" s="25">
        <v>-802.38</v>
      </c>
      <c r="AE1640" s="25">
        <v>-5019.0699999999988</v>
      </c>
      <c r="AF1640" s="26">
        <v>-7274.88</v>
      </c>
      <c r="AG1640" s="25">
        <v>0</v>
      </c>
      <c r="AH1640" s="25">
        <v>-1511.8400000000001</v>
      </c>
      <c r="AI1640" s="26">
        <v>-8786.7199999999993</v>
      </c>
    </row>
    <row r="1641" spans="1:35" x14ac:dyDescent="0.2">
      <c r="A1641" s="1">
        <v>67984</v>
      </c>
      <c r="B1641" s="40" t="s">
        <v>231</v>
      </c>
      <c r="C1641" s="1" t="s">
        <v>99</v>
      </c>
      <c r="D1641" s="2">
        <v>42977</v>
      </c>
      <c r="E1641" s="2">
        <v>44913</v>
      </c>
      <c r="F1641" s="25">
        <v>0</v>
      </c>
      <c r="G1641" s="25">
        <v>0</v>
      </c>
      <c r="H1641" s="25">
        <v>0</v>
      </c>
      <c r="I1641" s="25">
        <v>0</v>
      </c>
      <c r="J1641" s="25">
        <v>0</v>
      </c>
      <c r="K1641" s="25">
        <v>0</v>
      </c>
      <c r="L1641" s="25">
        <v>0</v>
      </c>
      <c r="M1641" s="25">
        <v>-404.68000000000006</v>
      </c>
      <c r="N1641" s="25">
        <v>-1529.2199999999998</v>
      </c>
      <c r="O1641" s="25">
        <v>0</v>
      </c>
      <c r="P1641" s="25">
        <v>-477.60999999999996</v>
      </c>
      <c r="Q1641" s="25">
        <v>-105.97</v>
      </c>
      <c r="R1641" s="25">
        <v>-50.440000000000047</v>
      </c>
      <c r="S1641" s="25">
        <v>-124.58000000000011</v>
      </c>
      <c r="T1641" s="25">
        <v>-1030.5899999999999</v>
      </c>
      <c r="U1641" s="25">
        <v>-4680.5599999999986</v>
      </c>
      <c r="V1641" s="25">
        <v>-3053.39</v>
      </c>
      <c r="W1641" s="25">
        <v>0</v>
      </c>
      <c r="X1641" s="25">
        <v>-8.5</v>
      </c>
      <c r="Y1641" s="25">
        <v>0</v>
      </c>
      <c r="Z1641" s="25">
        <v>-960.15999999999985</v>
      </c>
      <c r="AA1641" s="25">
        <v>-419.24999999999977</v>
      </c>
      <c r="AB1641" s="25">
        <v>0</v>
      </c>
      <c r="AC1641" s="25">
        <v>0</v>
      </c>
      <c r="AD1641" s="25">
        <v>0</v>
      </c>
      <c r="AE1641" s="25">
        <v>-46031.140000000007</v>
      </c>
      <c r="AF1641" s="26">
        <v>-58876.09</v>
      </c>
      <c r="AG1641" s="25">
        <v>-914.55000000000086</v>
      </c>
      <c r="AH1641" s="25">
        <v>-16335.200000000032</v>
      </c>
      <c r="AI1641" s="26">
        <v>-76125.84</v>
      </c>
    </row>
    <row r="1642" spans="1:35" x14ac:dyDescent="0.2">
      <c r="A1642" s="1">
        <v>74428</v>
      </c>
      <c r="B1642" s="40" t="s">
        <v>231</v>
      </c>
      <c r="C1642" s="1" t="s">
        <v>99</v>
      </c>
      <c r="D1642" s="2">
        <v>44804</v>
      </c>
      <c r="E1642" s="2">
        <v>44913</v>
      </c>
      <c r="F1642" s="25">
        <v>0</v>
      </c>
      <c r="G1642" s="25">
        <v>0</v>
      </c>
      <c r="H1642" s="25">
        <v>0</v>
      </c>
      <c r="I1642" s="25">
        <v>0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0</v>
      </c>
      <c r="P1642" s="25">
        <v>0</v>
      </c>
      <c r="Q1642" s="25">
        <v>0</v>
      </c>
      <c r="R1642" s="25">
        <v>0</v>
      </c>
      <c r="S1642" s="25">
        <v>0</v>
      </c>
      <c r="T1642" s="25">
        <v>0</v>
      </c>
      <c r="U1642" s="25">
        <v>0</v>
      </c>
      <c r="V1642" s="25">
        <v>0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0</v>
      </c>
      <c r="AF1642" s="26">
        <v>0</v>
      </c>
      <c r="AG1642" s="25">
        <v>0</v>
      </c>
      <c r="AH1642" s="25">
        <v>0</v>
      </c>
      <c r="AI1642" s="26">
        <v>0</v>
      </c>
    </row>
    <row r="1643" spans="1:35" x14ac:dyDescent="0.2">
      <c r="A1643" s="1">
        <v>71506</v>
      </c>
      <c r="B1643" s="40" t="s">
        <v>231</v>
      </c>
      <c r="C1643" s="1" t="s">
        <v>99</v>
      </c>
      <c r="D1643" s="2">
        <v>44580</v>
      </c>
      <c r="E1643" s="2">
        <v>44683</v>
      </c>
      <c r="F1643" s="25">
        <v>0</v>
      </c>
      <c r="G1643" s="25">
        <v>0</v>
      </c>
      <c r="H1643" s="25">
        <v>0</v>
      </c>
      <c r="I1643" s="25">
        <v>0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0</v>
      </c>
      <c r="Q1643" s="25">
        <v>0</v>
      </c>
      <c r="R1643" s="25">
        <v>0</v>
      </c>
      <c r="S1643" s="25">
        <v>0</v>
      </c>
      <c r="T1643" s="25">
        <v>0</v>
      </c>
      <c r="U1643" s="25">
        <v>0</v>
      </c>
      <c r="V1643" s="25">
        <v>0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  <c r="AF1643" s="26">
        <v>0</v>
      </c>
      <c r="AG1643" s="25">
        <v>0</v>
      </c>
      <c r="AH1643" s="25">
        <v>0</v>
      </c>
      <c r="AI1643" s="26">
        <v>0</v>
      </c>
    </row>
    <row r="1644" spans="1:35" x14ac:dyDescent="0.2">
      <c r="A1644" s="1">
        <v>74110</v>
      </c>
      <c r="B1644" s="40" t="s">
        <v>231</v>
      </c>
      <c r="C1644" s="1" t="s">
        <v>99</v>
      </c>
      <c r="D1644" s="2">
        <v>44734</v>
      </c>
      <c r="E1644" s="2">
        <v>44785</v>
      </c>
      <c r="F1644" s="25">
        <v>0</v>
      </c>
      <c r="G1644" s="25">
        <v>0</v>
      </c>
      <c r="H1644" s="25">
        <v>0</v>
      </c>
      <c r="I1644" s="25">
        <v>0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0</v>
      </c>
      <c r="T1644" s="25">
        <v>0</v>
      </c>
      <c r="U1644" s="25">
        <v>0</v>
      </c>
      <c r="V1644" s="25">
        <v>0</v>
      </c>
      <c r="W1644" s="25">
        <v>0</v>
      </c>
      <c r="X1644" s="25">
        <v>0</v>
      </c>
      <c r="Y1644" s="25">
        <v>0</v>
      </c>
      <c r="Z1644" s="25">
        <v>0</v>
      </c>
      <c r="AA1644" s="25">
        <v>0</v>
      </c>
      <c r="AB1644" s="25">
        <v>0</v>
      </c>
      <c r="AC1644" s="25">
        <v>0</v>
      </c>
      <c r="AD1644" s="25">
        <v>0</v>
      </c>
      <c r="AE1644" s="25">
        <v>0</v>
      </c>
      <c r="AF1644" s="26">
        <v>0</v>
      </c>
      <c r="AG1644" s="25">
        <v>0</v>
      </c>
      <c r="AH1644" s="25">
        <v>0</v>
      </c>
      <c r="AI1644" s="26">
        <v>0</v>
      </c>
    </row>
    <row r="1645" spans="1:35" x14ac:dyDescent="0.2">
      <c r="A1645" s="1">
        <v>69736</v>
      </c>
      <c r="B1645" s="40" t="s">
        <v>231</v>
      </c>
      <c r="C1645" s="1" t="s">
        <v>99</v>
      </c>
      <c r="D1645" s="2">
        <v>43544</v>
      </c>
      <c r="E1645" s="2">
        <v>44120</v>
      </c>
      <c r="F1645" s="25">
        <v>0</v>
      </c>
      <c r="G1645" s="25">
        <v>0</v>
      </c>
      <c r="H1645" s="25">
        <v>0</v>
      </c>
      <c r="I1645" s="25">
        <v>0</v>
      </c>
      <c r="J1645" s="25">
        <v>0</v>
      </c>
      <c r="K1645" s="25">
        <v>0</v>
      </c>
      <c r="L1645" s="25">
        <v>0</v>
      </c>
      <c r="M1645" s="25">
        <v>-0.28000000000065484</v>
      </c>
      <c r="N1645" s="25">
        <v>-973.29</v>
      </c>
      <c r="O1645" s="25">
        <v>0</v>
      </c>
      <c r="P1645" s="25">
        <v>-200.13</v>
      </c>
      <c r="Q1645" s="25">
        <v>0</v>
      </c>
      <c r="R1645" s="25">
        <v>-23.87</v>
      </c>
      <c r="S1645" s="25">
        <v>0</v>
      </c>
      <c r="T1645" s="25">
        <v>-44.74</v>
      </c>
      <c r="U1645" s="25">
        <v>0</v>
      </c>
      <c r="V1645" s="25">
        <v>-779.76999999999987</v>
      </c>
      <c r="W1645" s="25">
        <v>0</v>
      </c>
      <c r="X1645" s="25">
        <v>0</v>
      </c>
      <c r="Y1645" s="25">
        <v>0</v>
      </c>
      <c r="Z1645" s="25">
        <v>0</v>
      </c>
      <c r="AA1645" s="25">
        <v>0</v>
      </c>
      <c r="AB1645" s="25">
        <v>0</v>
      </c>
      <c r="AC1645" s="25">
        <v>0</v>
      </c>
      <c r="AD1645" s="25">
        <v>0</v>
      </c>
      <c r="AE1645" s="25">
        <v>-1568.4200000000005</v>
      </c>
      <c r="AF1645" s="26">
        <v>-3590.5</v>
      </c>
      <c r="AG1645" s="25">
        <v>0</v>
      </c>
      <c r="AH1645" s="25">
        <v>-943.95999999999992</v>
      </c>
      <c r="AI1645" s="26">
        <v>-4534.46</v>
      </c>
    </row>
    <row r="1646" spans="1:35" x14ac:dyDescent="0.2">
      <c r="A1646" s="1">
        <v>62596</v>
      </c>
      <c r="B1646" s="40" t="s">
        <v>231</v>
      </c>
      <c r="C1646" s="1" t="s">
        <v>99</v>
      </c>
      <c r="D1646" s="2">
        <v>41992</v>
      </c>
      <c r="E1646" s="2">
        <v>42442</v>
      </c>
      <c r="F1646" s="25">
        <v>0</v>
      </c>
      <c r="G1646" s="25">
        <v>0</v>
      </c>
      <c r="H1646" s="25">
        <v>0</v>
      </c>
      <c r="I1646" s="25">
        <v>0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5">
        <v>0</v>
      </c>
      <c r="U1646" s="25">
        <v>0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0</v>
      </c>
      <c r="AC1646" s="25">
        <v>0</v>
      </c>
      <c r="AD1646" s="25">
        <v>0</v>
      </c>
      <c r="AE1646" s="25">
        <v>0</v>
      </c>
      <c r="AF1646" s="26">
        <v>0</v>
      </c>
      <c r="AG1646" s="25">
        <v>0</v>
      </c>
      <c r="AH1646" s="25">
        <v>0</v>
      </c>
      <c r="AI1646" s="26">
        <v>0</v>
      </c>
    </row>
    <row r="1647" spans="1:35" x14ac:dyDescent="0.2">
      <c r="A1647" s="1">
        <v>63281</v>
      </c>
      <c r="B1647" s="40" t="s">
        <v>231</v>
      </c>
      <c r="C1647" s="1" t="s">
        <v>99</v>
      </c>
      <c r="D1647" s="2">
        <v>41992</v>
      </c>
      <c r="E1647" s="2">
        <v>42543</v>
      </c>
      <c r="F1647" s="25">
        <v>-139.78399999999999</v>
      </c>
      <c r="G1647" s="25">
        <v>-1.5</v>
      </c>
      <c r="H1647" s="25">
        <v>0</v>
      </c>
      <c r="I1647" s="25">
        <v>0</v>
      </c>
      <c r="J1647" s="25">
        <v>0</v>
      </c>
      <c r="K1647" s="25">
        <v>0</v>
      </c>
      <c r="L1647" s="25">
        <v>0</v>
      </c>
      <c r="M1647" s="25">
        <v>-2.9999999999972715E-2</v>
      </c>
      <c r="N1647" s="25">
        <v>-1137.6800000000003</v>
      </c>
      <c r="O1647" s="25">
        <v>0</v>
      </c>
      <c r="P1647" s="25">
        <v>0</v>
      </c>
      <c r="Q1647" s="25">
        <v>-562.78999999999974</v>
      </c>
      <c r="R1647" s="25">
        <v>0</v>
      </c>
      <c r="S1647" s="25">
        <v>-144.58999999999989</v>
      </c>
      <c r="T1647" s="25">
        <v>-425.79000000000008</v>
      </c>
      <c r="U1647" s="25">
        <v>-1024.4000000000001</v>
      </c>
      <c r="V1647" s="25">
        <v>-1413.81</v>
      </c>
      <c r="W1647" s="25">
        <v>-2.52</v>
      </c>
      <c r="X1647" s="25">
        <v>0</v>
      </c>
      <c r="Y1647" s="25">
        <v>0</v>
      </c>
      <c r="Z1647" s="25">
        <v>-42.5</v>
      </c>
      <c r="AA1647" s="25">
        <v>-998.3499999999998</v>
      </c>
      <c r="AB1647" s="25">
        <v>0</v>
      </c>
      <c r="AC1647" s="25">
        <v>0</v>
      </c>
      <c r="AD1647" s="25">
        <v>-25279.159999999996</v>
      </c>
      <c r="AE1647" s="25">
        <v>-36299.450000000012</v>
      </c>
      <c r="AF1647" s="26">
        <v>-67472.350000000006</v>
      </c>
      <c r="AG1647" s="25">
        <v>0</v>
      </c>
      <c r="AH1647" s="25">
        <v>-24547.969999999994</v>
      </c>
      <c r="AI1647" s="26">
        <v>-92020.32</v>
      </c>
    </row>
    <row r="1648" spans="1:35" x14ac:dyDescent="0.2">
      <c r="A1648" s="1">
        <v>66519</v>
      </c>
      <c r="B1648" s="40" t="s">
        <v>231</v>
      </c>
      <c r="C1648" s="1" t="s">
        <v>99</v>
      </c>
      <c r="D1648" s="2">
        <v>42326</v>
      </c>
      <c r="E1648" s="2">
        <v>43231</v>
      </c>
      <c r="F1648" s="25">
        <v>0</v>
      </c>
      <c r="G1648" s="25">
        <v>0</v>
      </c>
      <c r="H1648" s="25">
        <v>0</v>
      </c>
      <c r="I1648" s="25">
        <v>0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0</v>
      </c>
      <c r="T1648" s="25">
        <v>0</v>
      </c>
      <c r="U1648" s="25">
        <v>0</v>
      </c>
      <c r="V1648" s="25">
        <v>0</v>
      </c>
      <c r="W1648" s="25">
        <v>0</v>
      </c>
      <c r="X1648" s="25">
        <v>0</v>
      </c>
      <c r="Y1648" s="25">
        <v>0</v>
      </c>
      <c r="Z1648" s="25">
        <v>0</v>
      </c>
      <c r="AA1648" s="25">
        <v>0</v>
      </c>
      <c r="AB1648" s="25">
        <v>0</v>
      </c>
      <c r="AC1648" s="25">
        <v>0</v>
      </c>
      <c r="AD1648" s="25">
        <v>0</v>
      </c>
      <c r="AE1648" s="25">
        <v>0</v>
      </c>
      <c r="AF1648" s="26">
        <v>0</v>
      </c>
      <c r="AG1648" s="25">
        <v>0</v>
      </c>
      <c r="AH1648" s="25">
        <v>0</v>
      </c>
      <c r="AI1648" s="26">
        <v>0</v>
      </c>
    </row>
    <row r="1649" spans="1:35" x14ac:dyDescent="0.2">
      <c r="A1649" s="1">
        <v>69724</v>
      </c>
      <c r="B1649" s="40" t="s">
        <v>231</v>
      </c>
      <c r="C1649" s="1" t="s">
        <v>99</v>
      </c>
      <c r="D1649" s="2">
        <v>43418</v>
      </c>
      <c r="E1649" s="2">
        <v>44913</v>
      </c>
      <c r="F1649" s="25">
        <v>0</v>
      </c>
      <c r="G1649" s="25">
        <v>0</v>
      </c>
      <c r="H1649" s="25">
        <v>0</v>
      </c>
      <c r="I1649" s="25">
        <v>0</v>
      </c>
      <c r="J1649" s="25">
        <v>0</v>
      </c>
      <c r="K1649" s="25">
        <v>0</v>
      </c>
      <c r="L1649" s="25">
        <v>0</v>
      </c>
      <c r="M1649" s="25">
        <v>-445.34</v>
      </c>
      <c r="N1649" s="25">
        <v>0</v>
      </c>
      <c r="O1649" s="25">
        <v>0</v>
      </c>
      <c r="P1649" s="25">
        <v>0</v>
      </c>
      <c r="Q1649" s="25">
        <v>0</v>
      </c>
      <c r="R1649" s="25">
        <v>0</v>
      </c>
      <c r="S1649" s="25">
        <v>0</v>
      </c>
      <c r="T1649" s="25">
        <v>0</v>
      </c>
      <c r="U1649" s="25">
        <v>0</v>
      </c>
      <c r="V1649" s="25">
        <v>0</v>
      </c>
      <c r="W1649" s="25">
        <v>0</v>
      </c>
      <c r="X1649" s="25">
        <v>0</v>
      </c>
      <c r="Y1649" s="25">
        <v>0</v>
      </c>
      <c r="Z1649" s="25">
        <v>0</v>
      </c>
      <c r="AA1649" s="25">
        <v>0</v>
      </c>
      <c r="AB1649" s="25">
        <v>0</v>
      </c>
      <c r="AC1649" s="25">
        <v>0</v>
      </c>
      <c r="AD1649" s="25">
        <v>0</v>
      </c>
      <c r="AE1649" s="25">
        <v>0</v>
      </c>
      <c r="AF1649" s="26">
        <v>-445.34</v>
      </c>
      <c r="AG1649" s="25">
        <v>0</v>
      </c>
      <c r="AH1649" s="25">
        <v>-72.78</v>
      </c>
      <c r="AI1649" s="26">
        <v>-518.12</v>
      </c>
    </row>
    <row r="1650" spans="1:35" x14ac:dyDescent="0.2">
      <c r="A1650" s="1">
        <v>70270</v>
      </c>
      <c r="B1650" s="40" t="s">
        <v>231</v>
      </c>
      <c r="C1650" s="1" t="s">
        <v>99</v>
      </c>
      <c r="D1650" s="2">
        <v>43600</v>
      </c>
      <c r="E1650" s="2">
        <v>43957</v>
      </c>
      <c r="F1650" s="25">
        <v>0</v>
      </c>
      <c r="G1650" s="25">
        <v>0</v>
      </c>
      <c r="H1650" s="25">
        <v>0</v>
      </c>
      <c r="I1650" s="25">
        <v>0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0</v>
      </c>
      <c r="T1650" s="25">
        <v>0</v>
      </c>
      <c r="U1650" s="25">
        <v>0</v>
      </c>
      <c r="V1650" s="25">
        <v>0</v>
      </c>
      <c r="W1650" s="25">
        <v>0</v>
      </c>
      <c r="X1650" s="25">
        <v>0</v>
      </c>
      <c r="Y1650" s="25">
        <v>0</v>
      </c>
      <c r="Z1650" s="25">
        <v>0</v>
      </c>
      <c r="AA1650" s="25">
        <v>-56.22</v>
      </c>
      <c r="AB1650" s="25">
        <v>0</v>
      </c>
      <c r="AC1650" s="25">
        <v>0</v>
      </c>
      <c r="AD1650" s="25">
        <v>0</v>
      </c>
      <c r="AE1650" s="25">
        <v>0</v>
      </c>
      <c r="AF1650" s="26">
        <v>-56.22</v>
      </c>
      <c r="AG1650" s="25">
        <v>0</v>
      </c>
      <c r="AH1650" s="25">
        <v>-18.240000000000002</v>
      </c>
      <c r="AI1650" s="26">
        <v>-74.459999999999994</v>
      </c>
    </row>
    <row r="1651" spans="1:35" x14ac:dyDescent="0.2">
      <c r="A1651" s="1">
        <v>35412</v>
      </c>
      <c r="B1651" s="40" t="s">
        <v>231</v>
      </c>
      <c r="C1651" s="1" t="s">
        <v>99</v>
      </c>
      <c r="D1651" s="2">
        <v>41992</v>
      </c>
      <c r="E1651" s="2">
        <v>43144</v>
      </c>
      <c r="F1651" s="25">
        <v>0</v>
      </c>
      <c r="G1651" s="25">
        <v>0</v>
      </c>
      <c r="H1651" s="25">
        <v>0</v>
      </c>
      <c r="I1651" s="25">
        <v>0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0</v>
      </c>
      <c r="T1651" s="25">
        <v>0</v>
      </c>
      <c r="U1651" s="25">
        <v>0</v>
      </c>
      <c r="V1651" s="25">
        <v>0</v>
      </c>
      <c r="W1651" s="25">
        <v>0</v>
      </c>
      <c r="X1651" s="25">
        <v>0</v>
      </c>
      <c r="Y1651" s="25">
        <v>0</v>
      </c>
      <c r="Z1651" s="25">
        <v>0</v>
      </c>
      <c r="AA1651" s="25">
        <v>0</v>
      </c>
      <c r="AB1651" s="25">
        <v>0</v>
      </c>
      <c r="AC1651" s="25">
        <v>0</v>
      </c>
      <c r="AD1651" s="25">
        <v>0</v>
      </c>
      <c r="AE1651" s="25">
        <v>0</v>
      </c>
      <c r="AF1651" s="26">
        <v>0</v>
      </c>
      <c r="AG1651" s="25">
        <v>0</v>
      </c>
      <c r="AH1651" s="25">
        <v>0</v>
      </c>
      <c r="AI1651" s="26">
        <v>0</v>
      </c>
    </row>
    <row r="1652" spans="1:35" x14ac:dyDescent="0.2">
      <c r="A1652" s="1">
        <v>69516</v>
      </c>
      <c r="B1652" s="40" t="s">
        <v>231</v>
      </c>
      <c r="C1652" s="1" t="s">
        <v>99</v>
      </c>
      <c r="D1652" s="2">
        <v>43327</v>
      </c>
      <c r="E1652" s="2">
        <v>43531</v>
      </c>
      <c r="F1652" s="25">
        <v>0</v>
      </c>
      <c r="G1652" s="25">
        <v>0</v>
      </c>
      <c r="H1652" s="25">
        <v>0</v>
      </c>
      <c r="I1652" s="25">
        <v>0</v>
      </c>
      <c r="J1652" s="25">
        <v>0</v>
      </c>
      <c r="K1652" s="25">
        <v>0</v>
      </c>
      <c r="L1652" s="25">
        <v>0</v>
      </c>
      <c r="M1652" s="25">
        <v>-3.8299999999999272</v>
      </c>
      <c r="N1652" s="25">
        <v>-377.25</v>
      </c>
      <c r="O1652" s="25">
        <v>0</v>
      </c>
      <c r="P1652" s="25">
        <v>-226.01999999999998</v>
      </c>
      <c r="Q1652" s="25">
        <v>0</v>
      </c>
      <c r="R1652" s="25">
        <v>0</v>
      </c>
      <c r="S1652" s="25">
        <v>-26.4</v>
      </c>
      <c r="T1652" s="25">
        <v>-125.45999999999992</v>
      </c>
      <c r="U1652" s="25">
        <v>-1030.900000000001</v>
      </c>
      <c r="V1652" s="25">
        <v>-839.92000000000007</v>
      </c>
      <c r="W1652" s="25">
        <v>0</v>
      </c>
      <c r="X1652" s="25">
        <v>0</v>
      </c>
      <c r="Y1652" s="25">
        <v>0</v>
      </c>
      <c r="Z1652" s="25">
        <v>0</v>
      </c>
      <c r="AA1652" s="25">
        <v>-36.380000000000074</v>
      </c>
      <c r="AB1652" s="25">
        <v>0</v>
      </c>
      <c r="AC1652" s="25">
        <v>0</v>
      </c>
      <c r="AD1652" s="25">
        <v>0</v>
      </c>
      <c r="AE1652" s="25">
        <v>-7365.369999999999</v>
      </c>
      <c r="AF1652" s="26">
        <v>-10031.530000000001</v>
      </c>
      <c r="AG1652" s="25">
        <v>-176.05000000000007</v>
      </c>
      <c r="AH1652" s="25">
        <v>-2408.9700000000003</v>
      </c>
      <c r="AI1652" s="26">
        <v>-12616.55</v>
      </c>
    </row>
    <row r="1653" spans="1:35" x14ac:dyDescent="0.2">
      <c r="A1653" s="1">
        <v>50147</v>
      </c>
      <c r="B1653" s="40" t="s">
        <v>231</v>
      </c>
      <c r="C1653" s="1" t="s">
        <v>99</v>
      </c>
      <c r="D1653" s="2">
        <v>41992</v>
      </c>
      <c r="E1653" s="2">
        <v>42822</v>
      </c>
      <c r="F1653" s="25">
        <v>0</v>
      </c>
      <c r="G1653" s="25">
        <v>0</v>
      </c>
      <c r="H1653" s="25">
        <v>0</v>
      </c>
      <c r="I1653" s="25">
        <v>0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0</v>
      </c>
      <c r="T1653" s="25">
        <v>0</v>
      </c>
      <c r="U1653" s="25">
        <v>0</v>
      </c>
      <c r="V1653" s="25">
        <v>0</v>
      </c>
      <c r="W1653" s="25">
        <v>0</v>
      </c>
      <c r="X1653" s="25">
        <v>0</v>
      </c>
      <c r="Y1653" s="25">
        <v>0</v>
      </c>
      <c r="Z1653" s="25">
        <v>0</v>
      </c>
      <c r="AA1653" s="25">
        <v>0</v>
      </c>
      <c r="AB1653" s="25">
        <v>0</v>
      </c>
      <c r="AC1653" s="25">
        <v>0</v>
      </c>
      <c r="AD1653" s="25">
        <v>0</v>
      </c>
      <c r="AE1653" s="25">
        <v>0</v>
      </c>
      <c r="AF1653" s="26">
        <v>0</v>
      </c>
      <c r="AG1653" s="25">
        <v>0</v>
      </c>
      <c r="AH1653" s="25">
        <v>0</v>
      </c>
      <c r="AI1653" s="26">
        <v>0</v>
      </c>
    </row>
    <row r="1654" spans="1:35" x14ac:dyDescent="0.2">
      <c r="A1654" s="1">
        <v>66767</v>
      </c>
      <c r="B1654" s="40" t="s">
        <v>231</v>
      </c>
      <c r="C1654" s="1" t="s">
        <v>99</v>
      </c>
      <c r="D1654" s="2">
        <v>42410</v>
      </c>
      <c r="E1654" s="2">
        <v>42755</v>
      </c>
      <c r="F1654" s="25">
        <v>0</v>
      </c>
      <c r="G1654" s="25">
        <v>0</v>
      </c>
      <c r="H1654" s="25">
        <v>0</v>
      </c>
      <c r="I1654" s="25">
        <v>0</v>
      </c>
      <c r="J1654" s="25">
        <v>0</v>
      </c>
      <c r="K1654" s="25">
        <v>0</v>
      </c>
      <c r="L1654" s="25">
        <v>0</v>
      </c>
      <c r="M1654" s="25">
        <v>-223.08</v>
      </c>
      <c r="N1654" s="25">
        <v>-567.2399999999999</v>
      </c>
      <c r="O1654" s="25">
        <v>0</v>
      </c>
      <c r="P1654" s="25">
        <v>-216.29000000000005</v>
      </c>
      <c r="Q1654" s="25">
        <v>-8.3800000000000665</v>
      </c>
      <c r="R1654" s="25">
        <v>0</v>
      </c>
      <c r="S1654" s="25">
        <v>-52.990000000000052</v>
      </c>
      <c r="T1654" s="25">
        <v>-51.16</v>
      </c>
      <c r="U1654" s="25">
        <v>-894.93000000000006</v>
      </c>
      <c r="V1654" s="25">
        <v>-679.00000000000011</v>
      </c>
      <c r="W1654" s="25">
        <v>-2.52</v>
      </c>
      <c r="X1654" s="25">
        <v>0</v>
      </c>
      <c r="Y1654" s="25">
        <v>0</v>
      </c>
      <c r="Z1654" s="25">
        <v>-59.45</v>
      </c>
      <c r="AA1654" s="25">
        <v>-9.1199999999999992</v>
      </c>
      <c r="AB1654" s="25">
        <v>0</v>
      </c>
      <c r="AC1654" s="25">
        <v>0</v>
      </c>
      <c r="AD1654" s="25">
        <v>0</v>
      </c>
      <c r="AE1654" s="25">
        <v>-14563.83</v>
      </c>
      <c r="AF1654" s="26">
        <v>-17327.990000000002</v>
      </c>
      <c r="AG1654" s="25">
        <v>-54.490000000000222</v>
      </c>
      <c r="AH1654" s="25">
        <v>-4925.3899999999985</v>
      </c>
      <c r="AI1654" s="26">
        <v>-22307.87</v>
      </c>
    </row>
    <row r="1655" spans="1:35" x14ac:dyDescent="0.2">
      <c r="A1655" s="1">
        <v>64492</v>
      </c>
      <c r="B1655" s="40" t="s">
        <v>231</v>
      </c>
      <c r="C1655" s="1" t="s">
        <v>99</v>
      </c>
      <c r="D1655" s="2">
        <v>41992</v>
      </c>
      <c r="E1655" s="2">
        <v>43452</v>
      </c>
      <c r="F1655" s="25">
        <v>0</v>
      </c>
      <c r="G1655" s="25">
        <v>0</v>
      </c>
      <c r="H1655" s="25">
        <v>0</v>
      </c>
      <c r="I1655" s="25">
        <v>0</v>
      </c>
      <c r="J1655" s="25">
        <v>0</v>
      </c>
      <c r="K1655" s="25">
        <v>0</v>
      </c>
      <c r="L1655" s="25">
        <v>0</v>
      </c>
      <c r="M1655" s="25">
        <v>0</v>
      </c>
      <c r="N1655" s="25">
        <v>-79.870000000000203</v>
      </c>
      <c r="O1655" s="25">
        <v>0</v>
      </c>
      <c r="P1655" s="25">
        <v>-149.28</v>
      </c>
      <c r="Q1655" s="25">
        <v>0</v>
      </c>
      <c r="R1655" s="25">
        <v>0</v>
      </c>
      <c r="S1655" s="25">
        <v>-38.039999999999992</v>
      </c>
      <c r="T1655" s="25">
        <v>-182.66999999999996</v>
      </c>
      <c r="U1655" s="25">
        <v>-1443.6959999999995</v>
      </c>
      <c r="V1655" s="25">
        <v>-2183.0999999999995</v>
      </c>
      <c r="W1655" s="25">
        <v>0</v>
      </c>
      <c r="X1655" s="25">
        <v>0</v>
      </c>
      <c r="Y1655" s="25">
        <v>0</v>
      </c>
      <c r="Z1655" s="25">
        <v>0</v>
      </c>
      <c r="AA1655" s="25">
        <v>-344.4100000000002</v>
      </c>
      <c r="AB1655" s="25">
        <v>-2308.1600000000003</v>
      </c>
      <c r="AC1655" s="25">
        <v>0</v>
      </c>
      <c r="AD1655" s="25">
        <v>-14646.099999999999</v>
      </c>
      <c r="AE1655" s="25">
        <v>-31017.939999999991</v>
      </c>
      <c r="AF1655" s="26">
        <v>-52393.27</v>
      </c>
      <c r="AG1655" s="25">
        <v>0</v>
      </c>
      <c r="AH1655" s="25">
        <v>-17286.830000000031</v>
      </c>
      <c r="AI1655" s="26">
        <v>-69680.100000000006</v>
      </c>
    </row>
    <row r="1656" spans="1:35" x14ac:dyDescent="0.2">
      <c r="A1656" s="1">
        <v>66702</v>
      </c>
      <c r="B1656" s="40" t="s">
        <v>231</v>
      </c>
      <c r="C1656" s="1" t="s">
        <v>99</v>
      </c>
      <c r="D1656" s="2">
        <v>43068</v>
      </c>
      <c r="E1656" s="2">
        <v>43336</v>
      </c>
      <c r="F1656" s="25">
        <v>0</v>
      </c>
      <c r="G1656" s="25">
        <v>0</v>
      </c>
      <c r="H1656" s="25">
        <v>0</v>
      </c>
      <c r="I1656" s="25">
        <v>0</v>
      </c>
      <c r="J1656" s="25">
        <v>0</v>
      </c>
      <c r="K1656" s="25">
        <v>0</v>
      </c>
      <c r="L1656" s="25">
        <v>0</v>
      </c>
      <c r="M1656" s="25">
        <v>-526.29999999999995</v>
      </c>
      <c r="N1656" s="25">
        <v>-5.420000000000087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5">
        <v>0</v>
      </c>
      <c r="U1656" s="25">
        <v>-504.60000000000048</v>
      </c>
      <c r="V1656" s="25">
        <v>-311.90000000000026</v>
      </c>
      <c r="W1656" s="25">
        <v>0</v>
      </c>
      <c r="X1656" s="25">
        <v>0</v>
      </c>
      <c r="Y1656" s="25">
        <v>0</v>
      </c>
      <c r="Z1656" s="25">
        <v>0</v>
      </c>
      <c r="AA1656" s="25">
        <v>-721.0300000000002</v>
      </c>
      <c r="AB1656" s="25">
        <v>0</v>
      </c>
      <c r="AC1656" s="25">
        <v>0</v>
      </c>
      <c r="AD1656" s="25">
        <v>-4817.97</v>
      </c>
      <c r="AE1656" s="25">
        <v>-4177.4699999999993</v>
      </c>
      <c r="AF1656" s="26">
        <v>-11064.69</v>
      </c>
      <c r="AG1656" s="25">
        <v>0</v>
      </c>
      <c r="AH1656" s="25">
        <v>-3898.1699999999996</v>
      </c>
      <c r="AI1656" s="26">
        <v>-14962.86</v>
      </c>
    </row>
    <row r="1657" spans="1:35" x14ac:dyDescent="0.2">
      <c r="A1657" s="1">
        <v>71582</v>
      </c>
      <c r="B1657" s="40" t="s">
        <v>231</v>
      </c>
      <c r="C1657" s="1" t="s">
        <v>99</v>
      </c>
      <c r="D1657" s="2">
        <v>44573</v>
      </c>
      <c r="E1657" s="2">
        <v>44913</v>
      </c>
      <c r="F1657" s="25">
        <v>0</v>
      </c>
      <c r="G1657" s="25">
        <v>0</v>
      </c>
      <c r="H1657" s="25">
        <v>0</v>
      </c>
      <c r="I1657" s="25">
        <v>0</v>
      </c>
      <c r="J1657" s="25">
        <v>0</v>
      </c>
      <c r="K1657" s="25">
        <v>0</v>
      </c>
      <c r="L1657" s="25">
        <v>0</v>
      </c>
      <c r="M1657" s="25">
        <v>0</v>
      </c>
      <c r="N1657" s="25">
        <v>0</v>
      </c>
      <c r="O1657" s="25">
        <v>0</v>
      </c>
      <c r="P1657" s="25">
        <v>0</v>
      </c>
      <c r="Q1657" s="25">
        <v>0</v>
      </c>
      <c r="R1657" s="25">
        <v>0</v>
      </c>
      <c r="S1657" s="25">
        <v>0</v>
      </c>
      <c r="T1657" s="25">
        <v>0</v>
      </c>
      <c r="U1657" s="25">
        <v>0</v>
      </c>
      <c r="V1657" s="25">
        <v>0</v>
      </c>
      <c r="W1657" s="25">
        <v>0</v>
      </c>
      <c r="X1657" s="25">
        <v>0</v>
      </c>
      <c r="Y1657" s="25">
        <v>0</v>
      </c>
      <c r="Z1657" s="25">
        <v>0</v>
      </c>
      <c r="AA1657" s="25">
        <v>0</v>
      </c>
      <c r="AB1657" s="25">
        <v>0</v>
      </c>
      <c r="AC1657" s="25">
        <v>0</v>
      </c>
      <c r="AD1657" s="25">
        <v>0</v>
      </c>
      <c r="AE1657" s="25">
        <v>0</v>
      </c>
      <c r="AF1657" s="26">
        <v>0</v>
      </c>
      <c r="AG1657" s="25">
        <v>0</v>
      </c>
      <c r="AH1657" s="25">
        <v>0</v>
      </c>
      <c r="AI1657" s="26">
        <v>0</v>
      </c>
    </row>
    <row r="1658" spans="1:35" x14ac:dyDescent="0.2">
      <c r="A1658" s="1">
        <v>69395</v>
      </c>
      <c r="B1658" s="40" t="s">
        <v>231</v>
      </c>
      <c r="C1658" s="1" t="s">
        <v>99</v>
      </c>
      <c r="D1658" s="2">
        <v>43285</v>
      </c>
      <c r="E1658" s="2">
        <v>43402</v>
      </c>
      <c r="F1658" s="25">
        <v>-22.470000000000027</v>
      </c>
      <c r="G1658" s="25">
        <v>-1.5</v>
      </c>
      <c r="H1658" s="25">
        <v>0</v>
      </c>
      <c r="I1658" s="25">
        <v>0</v>
      </c>
      <c r="J1658" s="25">
        <v>0</v>
      </c>
      <c r="K1658" s="25">
        <v>0</v>
      </c>
      <c r="L1658" s="25">
        <v>0</v>
      </c>
      <c r="M1658" s="25">
        <v>-7.2200000000000273</v>
      </c>
      <c r="N1658" s="25">
        <v>-202.28</v>
      </c>
      <c r="O1658" s="25">
        <v>0</v>
      </c>
      <c r="P1658" s="25">
        <v>-182.7</v>
      </c>
      <c r="Q1658" s="25">
        <v>0</v>
      </c>
      <c r="R1658" s="25">
        <v>0</v>
      </c>
      <c r="S1658" s="25">
        <v>-8.8000000000000007</v>
      </c>
      <c r="T1658" s="25">
        <v>0</v>
      </c>
      <c r="U1658" s="25">
        <v>0</v>
      </c>
      <c r="V1658" s="25">
        <v>0</v>
      </c>
      <c r="W1658" s="25">
        <v>0</v>
      </c>
      <c r="X1658" s="25">
        <v>0</v>
      </c>
      <c r="Y1658" s="25">
        <v>0</v>
      </c>
      <c r="Z1658" s="25">
        <v>0</v>
      </c>
      <c r="AA1658" s="25">
        <v>0</v>
      </c>
      <c r="AB1658" s="25">
        <v>-401.20000000000005</v>
      </c>
      <c r="AC1658" s="25">
        <v>0</v>
      </c>
      <c r="AD1658" s="25">
        <v>0</v>
      </c>
      <c r="AE1658" s="25">
        <v>-6046.2199999999984</v>
      </c>
      <c r="AF1658" s="26">
        <v>-6872.39</v>
      </c>
      <c r="AG1658" s="25">
        <v>0</v>
      </c>
      <c r="AH1658" s="25">
        <v>-1056.7600000000002</v>
      </c>
      <c r="AI1658" s="26">
        <v>-7929.15</v>
      </c>
    </row>
    <row r="1659" spans="1:35" x14ac:dyDescent="0.2">
      <c r="A1659" s="1" t="s">
        <v>201</v>
      </c>
      <c r="B1659" s="40" t="s">
        <v>231</v>
      </c>
      <c r="C1659" s="1" t="s">
        <v>99</v>
      </c>
      <c r="D1659" s="2">
        <v>44489</v>
      </c>
      <c r="E1659" s="2">
        <v>44913</v>
      </c>
      <c r="F1659" s="25">
        <v>0</v>
      </c>
      <c r="G1659" s="25">
        <v>0</v>
      </c>
      <c r="H1659" s="25">
        <v>0</v>
      </c>
      <c r="I1659" s="25">
        <v>0</v>
      </c>
      <c r="J1659" s="25">
        <v>0</v>
      </c>
      <c r="K1659" s="25">
        <v>0</v>
      </c>
      <c r="L1659" s="25">
        <v>0</v>
      </c>
      <c r="M1659" s="25">
        <v>0</v>
      </c>
      <c r="N1659" s="25">
        <v>0</v>
      </c>
      <c r="O1659" s="25">
        <v>0</v>
      </c>
      <c r="P1659" s="25">
        <v>0</v>
      </c>
      <c r="Q1659" s="25">
        <v>0</v>
      </c>
      <c r="R1659" s="25">
        <v>0</v>
      </c>
      <c r="S1659" s="25">
        <v>0</v>
      </c>
      <c r="T1659" s="25">
        <v>0</v>
      </c>
      <c r="U1659" s="25">
        <v>0</v>
      </c>
      <c r="V1659" s="25">
        <v>0</v>
      </c>
      <c r="W1659" s="25">
        <v>0</v>
      </c>
      <c r="X1659" s="25">
        <v>0</v>
      </c>
      <c r="Y1659" s="25">
        <v>0</v>
      </c>
      <c r="Z1659" s="25">
        <v>0</v>
      </c>
      <c r="AA1659" s="25">
        <v>0</v>
      </c>
      <c r="AB1659" s="25">
        <v>0</v>
      </c>
      <c r="AC1659" s="25">
        <v>0</v>
      </c>
      <c r="AD1659" s="25">
        <v>0</v>
      </c>
      <c r="AE1659" s="25">
        <v>0</v>
      </c>
      <c r="AF1659" s="26">
        <v>0</v>
      </c>
      <c r="AG1659" s="25">
        <v>0</v>
      </c>
      <c r="AH1659" s="25">
        <v>0</v>
      </c>
      <c r="AI1659" s="26">
        <v>0</v>
      </c>
    </row>
    <row r="1660" spans="1:35" x14ac:dyDescent="0.2">
      <c r="A1660" s="1">
        <v>65753</v>
      </c>
      <c r="B1660" s="40" t="s">
        <v>231</v>
      </c>
      <c r="C1660" s="1" t="s">
        <v>99</v>
      </c>
      <c r="D1660" s="2">
        <v>42270</v>
      </c>
      <c r="E1660" s="2">
        <v>42486</v>
      </c>
      <c r="F1660" s="25">
        <v>0</v>
      </c>
      <c r="G1660" s="25">
        <v>0</v>
      </c>
      <c r="H1660" s="25">
        <v>0</v>
      </c>
      <c r="I1660" s="25">
        <v>0</v>
      </c>
      <c r="J1660" s="25">
        <v>0</v>
      </c>
      <c r="K1660" s="25">
        <v>0</v>
      </c>
      <c r="L1660" s="25">
        <v>0</v>
      </c>
      <c r="M1660" s="25">
        <v>0</v>
      </c>
      <c r="N1660" s="25">
        <v>0</v>
      </c>
      <c r="O1660" s="25">
        <v>0</v>
      </c>
      <c r="P1660" s="25">
        <v>0</v>
      </c>
      <c r="Q1660" s="25">
        <v>0</v>
      </c>
      <c r="R1660" s="25">
        <v>0</v>
      </c>
      <c r="S1660" s="25">
        <v>0</v>
      </c>
      <c r="T1660" s="25">
        <v>0</v>
      </c>
      <c r="U1660" s="25">
        <v>0</v>
      </c>
      <c r="V1660" s="25">
        <v>0</v>
      </c>
      <c r="W1660" s="25">
        <v>0</v>
      </c>
      <c r="X1660" s="25">
        <v>0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0</v>
      </c>
      <c r="AF1660" s="26">
        <v>0</v>
      </c>
      <c r="AG1660" s="25">
        <v>0</v>
      </c>
      <c r="AH1660" s="25">
        <v>0</v>
      </c>
      <c r="AI1660" s="26">
        <v>0</v>
      </c>
    </row>
    <row r="1661" spans="1:35" x14ac:dyDescent="0.2">
      <c r="A1661" s="1">
        <v>68614</v>
      </c>
      <c r="B1661" s="40" t="s">
        <v>231</v>
      </c>
      <c r="C1661" s="1" t="s">
        <v>99</v>
      </c>
      <c r="D1661" s="2">
        <v>43005</v>
      </c>
      <c r="E1661" s="2">
        <v>44276</v>
      </c>
      <c r="F1661" s="25">
        <v>0</v>
      </c>
      <c r="G1661" s="25">
        <v>0</v>
      </c>
      <c r="H1661" s="25">
        <v>0</v>
      </c>
      <c r="I1661" s="25">
        <v>0</v>
      </c>
      <c r="J1661" s="25">
        <v>0</v>
      </c>
      <c r="K1661" s="25">
        <v>0</v>
      </c>
      <c r="L1661" s="25">
        <v>0</v>
      </c>
      <c r="M1661" s="25">
        <v>-125.52999999999997</v>
      </c>
      <c r="N1661" s="25">
        <v>-2038.0200000000029</v>
      </c>
      <c r="O1661" s="25">
        <v>0</v>
      </c>
      <c r="P1661" s="25">
        <v>0</v>
      </c>
      <c r="Q1661" s="25">
        <v>-100.8</v>
      </c>
      <c r="R1661" s="25">
        <v>-31.14</v>
      </c>
      <c r="S1661" s="25">
        <v>-8.8000000000000007</v>
      </c>
      <c r="T1661" s="25">
        <v>-51.800000000000033</v>
      </c>
      <c r="U1661" s="25">
        <v>-548.73000000000025</v>
      </c>
      <c r="V1661" s="25">
        <v>-3349.8</v>
      </c>
      <c r="W1661" s="25">
        <v>0</v>
      </c>
      <c r="X1661" s="25">
        <v>0</v>
      </c>
      <c r="Y1661" s="25">
        <v>0</v>
      </c>
      <c r="Z1661" s="25">
        <v>0</v>
      </c>
      <c r="AA1661" s="25">
        <v>-4.6300000000000372</v>
      </c>
      <c r="AB1661" s="25">
        <v>-135.09000000000023</v>
      </c>
      <c r="AC1661" s="25">
        <v>0</v>
      </c>
      <c r="AD1661" s="25">
        <v>0</v>
      </c>
      <c r="AE1661" s="25">
        <v>-25477.420000000006</v>
      </c>
      <c r="AF1661" s="26">
        <v>-31871.759999999998</v>
      </c>
      <c r="AG1661" s="25">
        <v>0</v>
      </c>
      <c r="AH1661" s="25">
        <v>-3807.4099999999989</v>
      </c>
      <c r="AI1661" s="26">
        <v>-35679.17</v>
      </c>
    </row>
    <row r="1662" spans="1:35" x14ac:dyDescent="0.2">
      <c r="A1662" s="1">
        <v>66880</v>
      </c>
      <c r="B1662" s="40" t="s">
        <v>231</v>
      </c>
      <c r="C1662" s="1" t="s">
        <v>99</v>
      </c>
      <c r="D1662" s="2">
        <v>42914</v>
      </c>
      <c r="E1662" s="2">
        <v>44913</v>
      </c>
      <c r="F1662" s="25">
        <v>0</v>
      </c>
      <c r="G1662" s="25">
        <v>0</v>
      </c>
      <c r="H1662" s="25">
        <v>0</v>
      </c>
      <c r="I1662" s="25">
        <v>0</v>
      </c>
      <c r="J1662" s="25">
        <v>0</v>
      </c>
      <c r="K1662" s="25">
        <v>0</v>
      </c>
      <c r="L1662" s="25">
        <v>0</v>
      </c>
      <c r="M1662" s="25">
        <v>-176.42999999999972</v>
      </c>
      <c r="N1662" s="25">
        <v>-1974.23</v>
      </c>
      <c r="O1662" s="25">
        <v>0</v>
      </c>
      <c r="P1662" s="25">
        <v>-281.83000000000004</v>
      </c>
      <c r="Q1662" s="25">
        <v>-14.559999999999928</v>
      </c>
      <c r="R1662" s="25">
        <v>-17.609999999999815</v>
      </c>
      <c r="S1662" s="25">
        <v>-17.180000000000064</v>
      </c>
      <c r="T1662" s="25">
        <v>-303.02000000000015</v>
      </c>
      <c r="U1662" s="25">
        <v>-5589.6900000000014</v>
      </c>
      <c r="V1662" s="25">
        <v>-4513.6100000000006</v>
      </c>
      <c r="W1662" s="25">
        <v>-2.76</v>
      </c>
      <c r="X1662" s="25">
        <v>0</v>
      </c>
      <c r="Y1662" s="25">
        <v>0</v>
      </c>
      <c r="Z1662" s="25">
        <v>-15.510000000000034</v>
      </c>
      <c r="AA1662" s="25">
        <v>-559.76000000000022</v>
      </c>
      <c r="AB1662" s="25">
        <v>-599.38999999999987</v>
      </c>
      <c r="AC1662" s="25">
        <v>0</v>
      </c>
      <c r="AD1662" s="25">
        <v>0</v>
      </c>
      <c r="AE1662" s="25">
        <v>-38026.46</v>
      </c>
      <c r="AF1662" s="26">
        <v>-52092.04</v>
      </c>
      <c r="AG1662" s="25">
        <v>-1469.3700000000001</v>
      </c>
      <c r="AH1662" s="25">
        <v>-14343.619999999992</v>
      </c>
      <c r="AI1662" s="26">
        <v>-67905.03</v>
      </c>
    </row>
    <row r="1663" spans="1:35" x14ac:dyDescent="0.2">
      <c r="A1663" s="1">
        <v>72779</v>
      </c>
      <c r="B1663" s="40" t="s">
        <v>231</v>
      </c>
      <c r="C1663" s="1" t="s">
        <v>99</v>
      </c>
      <c r="D1663" s="2">
        <v>44391</v>
      </c>
      <c r="E1663" s="2">
        <v>44913</v>
      </c>
      <c r="F1663" s="25">
        <v>0</v>
      </c>
      <c r="G1663" s="25">
        <v>0</v>
      </c>
      <c r="H1663" s="25">
        <v>0</v>
      </c>
      <c r="I1663" s="25">
        <v>0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0</v>
      </c>
      <c r="S1663" s="25">
        <v>0</v>
      </c>
      <c r="T1663" s="25">
        <v>0</v>
      </c>
      <c r="U1663" s="25">
        <v>-26.719999999999956</v>
      </c>
      <c r="V1663" s="25">
        <v>0</v>
      </c>
      <c r="W1663" s="25">
        <v>0</v>
      </c>
      <c r="X1663" s="25">
        <v>0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5">
        <v>0</v>
      </c>
      <c r="AE1663" s="25">
        <v>-2305.0499999999997</v>
      </c>
      <c r="AF1663" s="26">
        <v>-2331.77</v>
      </c>
      <c r="AG1663" s="25">
        <v>0</v>
      </c>
      <c r="AH1663" s="25">
        <v>-477.18</v>
      </c>
      <c r="AI1663" s="26">
        <v>-2808.95</v>
      </c>
    </row>
    <row r="1664" spans="1:35" x14ac:dyDescent="0.2">
      <c r="A1664" s="1">
        <v>74294</v>
      </c>
      <c r="B1664" s="40" t="s">
        <v>231</v>
      </c>
      <c r="C1664" s="1" t="s">
        <v>99</v>
      </c>
      <c r="D1664" s="2">
        <v>44783</v>
      </c>
      <c r="E1664" s="2">
        <v>44913</v>
      </c>
      <c r="F1664" s="25">
        <v>0</v>
      </c>
      <c r="G1664" s="25">
        <v>0</v>
      </c>
      <c r="H1664" s="25">
        <v>0</v>
      </c>
      <c r="I1664" s="25">
        <v>0</v>
      </c>
      <c r="J1664" s="25">
        <v>0</v>
      </c>
      <c r="K1664" s="25">
        <v>0</v>
      </c>
      <c r="L1664" s="25">
        <v>0</v>
      </c>
      <c r="M1664" s="25">
        <v>0</v>
      </c>
      <c r="N1664" s="25">
        <v>0</v>
      </c>
      <c r="O1664" s="25">
        <v>0</v>
      </c>
      <c r="P1664" s="25">
        <v>0</v>
      </c>
      <c r="Q1664" s="25">
        <v>0</v>
      </c>
      <c r="R1664" s="25">
        <v>0</v>
      </c>
      <c r="S1664" s="25">
        <v>0</v>
      </c>
      <c r="T1664" s="25">
        <v>0</v>
      </c>
      <c r="U1664" s="25">
        <v>0</v>
      </c>
      <c r="V1664" s="25">
        <v>0</v>
      </c>
      <c r="W1664" s="25">
        <v>0</v>
      </c>
      <c r="X1664" s="25">
        <v>0</v>
      </c>
      <c r="Y1664" s="25">
        <v>0</v>
      </c>
      <c r="Z1664" s="25">
        <v>0</v>
      </c>
      <c r="AA1664" s="25">
        <v>0</v>
      </c>
      <c r="AB1664" s="25">
        <v>0</v>
      </c>
      <c r="AC1664" s="25">
        <v>0</v>
      </c>
      <c r="AD1664" s="25">
        <v>0</v>
      </c>
      <c r="AE1664" s="25">
        <v>0</v>
      </c>
      <c r="AF1664" s="26">
        <v>0</v>
      </c>
      <c r="AG1664" s="25">
        <v>0</v>
      </c>
      <c r="AH1664" s="25">
        <v>0</v>
      </c>
      <c r="AI1664" s="26">
        <v>0</v>
      </c>
    </row>
    <row r="1665" spans="1:35" x14ac:dyDescent="0.2">
      <c r="A1665" s="1">
        <v>68635</v>
      </c>
      <c r="B1665" s="40" t="s">
        <v>231</v>
      </c>
      <c r="C1665" s="1" t="s">
        <v>99</v>
      </c>
      <c r="D1665" s="2">
        <v>42992</v>
      </c>
      <c r="E1665" s="2">
        <v>43242</v>
      </c>
      <c r="F1665" s="25">
        <v>0</v>
      </c>
      <c r="G1665" s="25">
        <v>0</v>
      </c>
      <c r="H1665" s="25">
        <v>0</v>
      </c>
      <c r="I1665" s="25">
        <v>0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5">
        <v>0</v>
      </c>
      <c r="U1665" s="25">
        <v>0</v>
      </c>
      <c r="V1665" s="25">
        <v>0</v>
      </c>
      <c r="W1665" s="25">
        <v>0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5">
        <v>0</v>
      </c>
      <c r="AE1665" s="25">
        <v>0</v>
      </c>
      <c r="AF1665" s="26">
        <v>0</v>
      </c>
      <c r="AG1665" s="25">
        <v>0</v>
      </c>
      <c r="AH1665" s="25">
        <v>0</v>
      </c>
      <c r="AI1665" s="26">
        <v>0</v>
      </c>
    </row>
    <row r="1666" spans="1:35" x14ac:dyDescent="0.2">
      <c r="A1666" s="1">
        <v>70933</v>
      </c>
      <c r="B1666" s="40" t="s">
        <v>231</v>
      </c>
      <c r="C1666" s="1" t="s">
        <v>99</v>
      </c>
      <c r="D1666" s="2">
        <v>43796</v>
      </c>
      <c r="E1666" s="2">
        <v>44293</v>
      </c>
      <c r="F1666" s="25">
        <v>0</v>
      </c>
      <c r="G1666" s="25">
        <v>0</v>
      </c>
      <c r="H1666" s="25">
        <v>0</v>
      </c>
      <c r="I1666" s="25">
        <v>0</v>
      </c>
      <c r="J1666" s="25">
        <v>0</v>
      </c>
      <c r="K1666" s="25">
        <v>0</v>
      </c>
      <c r="L1666" s="25">
        <v>0</v>
      </c>
      <c r="M1666" s="25">
        <v>-1.999999999998181E-2</v>
      </c>
      <c r="N1666" s="25">
        <v>-467.34000000000015</v>
      </c>
      <c r="O1666" s="25">
        <v>0</v>
      </c>
      <c r="P1666" s="25">
        <v>-19.999999999999943</v>
      </c>
      <c r="Q1666" s="25">
        <v>0</v>
      </c>
      <c r="R1666" s="25">
        <v>0</v>
      </c>
      <c r="S1666" s="25">
        <v>0</v>
      </c>
      <c r="T1666" s="25">
        <v>0</v>
      </c>
      <c r="U1666" s="25">
        <v>0</v>
      </c>
      <c r="V1666" s="25">
        <v>0</v>
      </c>
      <c r="W1666" s="25">
        <v>0</v>
      </c>
      <c r="X1666" s="25">
        <v>0</v>
      </c>
      <c r="Y1666" s="25">
        <v>0</v>
      </c>
      <c r="Z1666" s="25">
        <v>0</v>
      </c>
      <c r="AA1666" s="25">
        <v>0</v>
      </c>
      <c r="AB1666" s="25">
        <v>-103.71999999999991</v>
      </c>
      <c r="AC1666" s="25">
        <v>0</v>
      </c>
      <c r="AD1666" s="25">
        <v>0</v>
      </c>
      <c r="AE1666" s="25">
        <v>-19.670000000000005</v>
      </c>
      <c r="AF1666" s="26">
        <v>-610.75</v>
      </c>
      <c r="AG1666" s="25">
        <v>0</v>
      </c>
      <c r="AH1666" s="25">
        <v>-154.26000000000002</v>
      </c>
      <c r="AI1666" s="26">
        <v>-765.01</v>
      </c>
    </row>
    <row r="1667" spans="1:35" x14ac:dyDescent="0.2">
      <c r="A1667" s="1">
        <v>69528</v>
      </c>
      <c r="B1667" s="40" t="s">
        <v>231</v>
      </c>
      <c r="C1667" s="1" t="s">
        <v>99</v>
      </c>
      <c r="D1667" s="2">
        <v>43341</v>
      </c>
      <c r="E1667" s="2">
        <v>43429</v>
      </c>
      <c r="F1667" s="25">
        <v>0</v>
      </c>
      <c r="G1667" s="25">
        <v>0</v>
      </c>
      <c r="H1667" s="25">
        <v>0</v>
      </c>
      <c r="I1667" s="25">
        <v>0</v>
      </c>
      <c r="J1667" s="25">
        <v>0</v>
      </c>
      <c r="K1667" s="25">
        <v>0</v>
      </c>
      <c r="L1667" s="25">
        <v>0</v>
      </c>
      <c r="M1667" s="25">
        <v>-107.00000000000011</v>
      </c>
      <c r="N1667" s="25">
        <v>-107.49999999999997</v>
      </c>
      <c r="O1667" s="25">
        <v>0</v>
      </c>
      <c r="P1667" s="25">
        <v>-109.82999999999993</v>
      </c>
      <c r="Q1667" s="25">
        <v>-85.720000000000027</v>
      </c>
      <c r="R1667" s="25">
        <v>-35.169999999999931</v>
      </c>
      <c r="S1667" s="25">
        <v>-19.799999999999997</v>
      </c>
      <c r="T1667" s="25">
        <v>-220.28999999999996</v>
      </c>
      <c r="U1667" s="25">
        <v>-596.5300000000002</v>
      </c>
      <c r="V1667" s="25">
        <v>0</v>
      </c>
      <c r="W1667" s="25">
        <v>0</v>
      </c>
      <c r="X1667" s="25">
        <v>0</v>
      </c>
      <c r="Y1667" s="25">
        <v>0</v>
      </c>
      <c r="Z1667" s="25">
        <v>0</v>
      </c>
      <c r="AA1667" s="25">
        <v>0</v>
      </c>
      <c r="AB1667" s="25">
        <v>0</v>
      </c>
      <c r="AC1667" s="25">
        <v>0</v>
      </c>
      <c r="AD1667" s="25">
        <v>0</v>
      </c>
      <c r="AE1667" s="25">
        <v>-2967.5699999999997</v>
      </c>
      <c r="AF1667" s="26">
        <v>-4249.41</v>
      </c>
      <c r="AG1667" s="25">
        <v>-102.23000000000002</v>
      </c>
      <c r="AH1667" s="25">
        <v>-1046.67</v>
      </c>
      <c r="AI1667" s="26">
        <v>-5398.31</v>
      </c>
    </row>
    <row r="1668" spans="1:35" x14ac:dyDescent="0.2">
      <c r="A1668" s="1">
        <v>66821</v>
      </c>
      <c r="B1668" s="40" t="s">
        <v>231</v>
      </c>
      <c r="C1668" s="1" t="s">
        <v>99</v>
      </c>
      <c r="D1668" s="2">
        <v>42431</v>
      </c>
      <c r="E1668" s="2">
        <v>42745</v>
      </c>
      <c r="F1668" s="25">
        <v>0</v>
      </c>
      <c r="G1668" s="25">
        <v>0</v>
      </c>
      <c r="H1668" s="25">
        <v>0</v>
      </c>
      <c r="I1668" s="25">
        <v>0</v>
      </c>
      <c r="J1668" s="25">
        <v>0</v>
      </c>
      <c r="K1668" s="25">
        <v>0</v>
      </c>
      <c r="L1668" s="25">
        <v>0</v>
      </c>
      <c r="M1668" s="25">
        <v>0</v>
      </c>
      <c r="N1668" s="25">
        <v>0</v>
      </c>
      <c r="O1668" s="25">
        <v>0</v>
      </c>
      <c r="P1668" s="25">
        <v>0</v>
      </c>
      <c r="Q1668" s="25">
        <v>-104.47999999999992</v>
      </c>
      <c r="R1668" s="25">
        <v>0</v>
      </c>
      <c r="S1668" s="25">
        <v>0</v>
      </c>
      <c r="T1668" s="25">
        <v>0</v>
      </c>
      <c r="U1668" s="25">
        <v>0</v>
      </c>
      <c r="V1668" s="25">
        <v>0</v>
      </c>
      <c r="W1668" s="25">
        <v>0</v>
      </c>
      <c r="X1668" s="25">
        <v>0</v>
      </c>
      <c r="Y1668" s="25">
        <v>0</v>
      </c>
      <c r="Z1668" s="25">
        <v>0</v>
      </c>
      <c r="AA1668" s="25">
        <v>0</v>
      </c>
      <c r="AB1668" s="25">
        <v>0</v>
      </c>
      <c r="AC1668" s="25">
        <v>0</v>
      </c>
      <c r="AD1668" s="25">
        <v>0</v>
      </c>
      <c r="AE1668" s="25">
        <v>-231.32999999999981</v>
      </c>
      <c r="AF1668" s="26">
        <v>-335.81</v>
      </c>
      <c r="AG1668" s="25">
        <v>0</v>
      </c>
      <c r="AH1668" s="25">
        <v>-153.17000000000002</v>
      </c>
      <c r="AI1668" s="26">
        <v>-488.98</v>
      </c>
    </row>
    <row r="1669" spans="1:35" x14ac:dyDescent="0.2">
      <c r="A1669" s="1">
        <v>67583</v>
      </c>
      <c r="B1669" s="40" t="s">
        <v>231</v>
      </c>
      <c r="C1669" s="1" t="s">
        <v>99</v>
      </c>
      <c r="D1669" s="2">
        <v>42697</v>
      </c>
      <c r="E1669" s="2">
        <v>42902</v>
      </c>
      <c r="F1669" s="25">
        <v>0</v>
      </c>
      <c r="G1669" s="25">
        <v>0</v>
      </c>
      <c r="H1669" s="25">
        <v>0</v>
      </c>
      <c r="I1669" s="25">
        <v>0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0</v>
      </c>
      <c r="AA1669" s="25">
        <v>0</v>
      </c>
      <c r="AB1669" s="25">
        <v>0</v>
      </c>
      <c r="AC1669" s="25">
        <v>0</v>
      </c>
      <c r="AD1669" s="25">
        <v>0</v>
      </c>
      <c r="AE1669" s="25">
        <v>0</v>
      </c>
      <c r="AF1669" s="26">
        <v>0</v>
      </c>
      <c r="AG1669" s="25">
        <v>0</v>
      </c>
      <c r="AH1669" s="25">
        <v>0</v>
      </c>
      <c r="AI1669" s="26">
        <v>0</v>
      </c>
    </row>
    <row r="1670" spans="1:35" x14ac:dyDescent="0.2">
      <c r="A1670" s="1">
        <v>67537</v>
      </c>
      <c r="B1670" s="40" t="s">
        <v>231</v>
      </c>
      <c r="C1670" s="1" t="s">
        <v>99</v>
      </c>
      <c r="D1670" s="2">
        <v>42683</v>
      </c>
      <c r="E1670" s="2">
        <v>42836</v>
      </c>
      <c r="F1670" s="25">
        <v>0</v>
      </c>
      <c r="G1670" s="25">
        <v>0</v>
      </c>
      <c r="H1670" s="25">
        <v>0</v>
      </c>
      <c r="I1670" s="25">
        <v>0</v>
      </c>
      <c r="J1670" s="25">
        <v>0</v>
      </c>
      <c r="K1670" s="25">
        <v>0</v>
      </c>
      <c r="L1670" s="25">
        <v>0</v>
      </c>
      <c r="M1670" s="25">
        <v>-13.21999999999997</v>
      </c>
      <c r="N1670" s="25">
        <v>-248.2800000000002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0</v>
      </c>
      <c r="W1670" s="25">
        <v>0</v>
      </c>
      <c r="X1670" s="25">
        <v>0</v>
      </c>
      <c r="Y1670" s="25">
        <v>0</v>
      </c>
      <c r="Z1670" s="25">
        <v>0</v>
      </c>
      <c r="AA1670" s="25">
        <v>-42.709999999999994</v>
      </c>
      <c r="AB1670" s="25">
        <v>-912.30000000000064</v>
      </c>
      <c r="AC1670" s="25">
        <v>0</v>
      </c>
      <c r="AD1670" s="25">
        <v>-3584.7200000000003</v>
      </c>
      <c r="AE1670" s="25">
        <v>-4509.1900000000005</v>
      </c>
      <c r="AF1670" s="26">
        <v>-9310.42</v>
      </c>
      <c r="AG1670" s="25">
        <v>0</v>
      </c>
      <c r="AH1670" s="25">
        <v>-2195.9699999999998</v>
      </c>
      <c r="AI1670" s="26">
        <v>-11506.39</v>
      </c>
    </row>
    <row r="1671" spans="1:35" x14ac:dyDescent="0.2">
      <c r="A1671" s="1">
        <v>73822</v>
      </c>
      <c r="B1671" s="40" t="s">
        <v>231</v>
      </c>
      <c r="C1671" s="1" t="s">
        <v>99</v>
      </c>
      <c r="D1671" s="2">
        <v>44664</v>
      </c>
      <c r="E1671" s="2">
        <v>44814</v>
      </c>
      <c r="F1671" s="25">
        <v>0</v>
      </c>
      <c r="G1671" s="25">
        <v>0</v>
      </c>
      <c r="H1671" s="25">
        <v>0</v>
      </c>
      <c r="I1671" s="25">
        <v>0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5">
        <v>0</v>
      </c>
      <c r="U1671" s="25">
        <v>0</v>
      </c>
      <c r="V1671" s="25">
        <v>0</v>
      </c>
      <c r="W1671" s="25">
        <v>0</v>
      </c>
      <c r="X1671" s="25">
        <v>0</v>
      </c>
      <c r="Y1671" s="25">
        <v>0</v>
      </c>
      <c r="Z1671" s="25">
        <v>0</v>
      </c>
      <c r="AA1671" s="25">
        <v>0</v>
      </c>
      <c r="AB1671" s="25">
        <v>0</v>
      </c>
      <c r="AC1671" s="25">
        <v>0</v>
      </c>
      <c r="AD1671" s="25">
        <v>0</v>
      </c>
      <c r="AE1671" s="25">
        <v>0</v>
      </c>
      <c r="AF1671" s="26">
        <v>0</v>
      </c>
      <c r="AG1671" s="25">
        <v>0</v>
      </c>
      <c r="AH1671" s="25">
        <v>0</v>
      </c>
      <c r="AI1671" s="26">
        <v>0</v>
      </c>
    </row>
    <row r="1672" spans="1:35" x14ac:dyDescent="0.2">
      <c r="A1672" s="1">
        <v>74254</v>
      </c>
      <c r="B1672" s="40" t="s">
        <v>231</v>
      </c>
      <c r="C1672" s="1" t="s">
        <v>99</v>
      </c>
      <c r="D1672" s="2">
        <v>44762</v>
      </c>
      <c r="E1672" s="2">
        <v>44856</v>
      </c>
      <c r="F1672" s="25">
        <v>0</v>
      </c>
      <c r="G1672" s="25">
        <v>0</v>
      </c>
      <c r="H1672" s="25">
        <v>0</v>
      </c>
      <c r="I1672" s="25">
        <v>0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5">
        <v>0</v>
      </c>
      <c r="U1672" s="25">
        <v>0</v>
      </c>
      <c r="V1672" s="25">
        <v>0</v>
      </c>
      <c r="W1672" s="25">
        <v>0</v>
      </c>
      <c r="X1672" s="25">
        <v>0</v>
      </c>
      <c r="Y1672" s="25">
        <v>0</v>
      </c>
      <c r="Z1672" s="25">
        <v>0</v>
      </c>
      <c r="AA1672" s="25">
        <v>0</v>
      </c>
      <c r="AB1672" s="25">
        <v>0</v>
      </c>
      <c r="AC1672" s="25">
        <v>0</v>
      </c>
      <c r="AD1672" s="25">
        <v>0</v>
      </c>
      <c r="AE1672" s="25">
        <v>0</v>
      </c>
      <c r="AF1672" s="26">
        <v>0</v>
      </c>
      <c r="AG1672" s="25">
        <v>0</v>
      </c>
      <c r="AH1672" s="25">
        <v>0</v>
      </c>
      <c r="AI1672" s="26">
        <v>0</v>
      </c>
    </row>
    <row r="1673" spans="1:35" x14ac:dyDescent="0.2">
      <c r="A1673" s="1">
        <v>69205</v>
      </c>
      <c r="B1673" s="40" t="s">
        <v>231</v>
      </c>
      <c r="C1673" s="1" t="s">
        <v>99</v>
      </c>
      <c r="D1673" s="2">
        <v>43586</v>
      </c>
      <c r="E1673" s="2">
        <v>44656</v>
      </c>
      <c r="F1673" s="25">
        <v>0</v>
      </c>
      <c r="G1673" s="25">
        <v>0</v>
      </c>
      <c r="H1673" s="25">
        <v>0</v>
      </c>
      <c r="I1673" s="25">
        <v>0</v>
      </c>
      <c r="J1673" s="25">
        <v>0</v>
      </c>
      <c r="K1673" s="25">
        <v>0</v>
      </c>
      <c r="L1673" s="25">
        <v>0</v>
      </c>
      <c r="M1673" s="25">
        <v>-227.74</v>
      </c>
      <c r="N1673" s="25">
        <v>-1173.3800000000001</v>
      </c>
      <c r="O1673" s="25">
        <v>-1.999999999998181E-2</v>
      </c>
      <c r="P1673" s="25">
        <v>0</v>
      </c>
      <c r="Q1673" s="25">
        <v>-12.19</v>
      </c>
      <c r="R1673" s="25">
        <v>0</v>
      </c>
      <c r="S1673" s="25">
        <v>0</v>
      </c>
      <c r="T1673" s="25">
        <v>0</v>
      </c>
      <c r="U1673" s="25">
        <v>-208.89999999999986</v>
      </c>
      <c r="V1673" s="25">
        <v>-146.74</v>
      </c>
      <c r="W1673" s="25">
        <v>0</v>
      </c>
      <c r="X1673" s="25">
        <v>-4.3099999999999996</v>
      </c>
      <c r="Y1673" s="25">
        <v>0</v>
      </c>
      <c r="Z1673" s="25">
        <v>-17.03</v>
      </c>
      <c r="AA1673" s="25">
        <v>0</v>
      </c>
      <c r="AB1673" s="25">
        <v>-342.33000000000004</v>
      </c>
      <c r="AC1673" s="25">
        <v>0</v>
      </c>
      <c r="AD1673" s="25">
        <v>0</v>
      </c>
      <c r="AE1673" s="25">
        <v>-4449.2000000000025</v>
      </c>
      <c r="AF1673" s="26">
        <v>-6581.84</v>
      </c>
      <c r="AG1673" s="25">
        <v>0</v>
      </c>
      <c r="AH1673" s="25">
        <v>-985.73999999999921</v>
      </c>
      <c r="AI1673" s="26">
        <v>-7567.58</v>
      </c>
    </row>
    <row r="1674" spans="1:35" x14ac:dyDescent="0.2">
      <c r="A1674" s="1">
        <v>69462</v>
      </c>
      <c r="B1674" s="40" t="s">
        <v>231</v>
      </c>
      <c r="C1674" s="1" t="s">
        <v>99</v>
      </c>
      <c r="D1674" s="2">
        <v>43299</v>
      </c>
      <c r="E1674" s="2">
        <v>43444</v>
      </c>
      <c r="F1674" s="25">
        <v>0</v>
      </c>
      <c r="G1674" s="25">
        <v>0</v>
      </c>
      <c r="H1674" s="25">
        <v>0</v>
      </c>
      <c r="I1674" s="25">
        <v>0</v>
      </c>
      <c r="J1674" s="25">
        <v>0</v>
      </c>
      <c r="K1674" s="25">
        <v>0</v>
      </c>
      <c r="L1674" s="25">
        <v>0</v>
      </c>
      <c r="M1674" s="25">
        <v>0</v>
      </c>
      <c r="N1674" s="25">
        <v>-48.750000000000284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5">
        <v>0</v>
      </c>
      <c r="U1674" s="25">
        <v>0</v>
      </c>
      <c r="V1674" s="25">
        <v>0</v>
      </c>
      <c r="W1674" s="25">
        <v>0</v>
      </c>
      <c r="X1674" s="25">
        <v>0</v>
      </c>
      <c r="Y1674" s="25">
        <v>0</v>
      </c>
      <c r="Z1674" s="25">
        <v>0</v>
      </c>
      <c r="AA1674" s="25">
        <v>0</v>
      </c>
      <c r="AB1674" s="25">
        <v>-425.69999999999976</v>
      </c>
      <c r="AC1674" s="25">
        <v>0</v>
      </c>
      <c r="AD1674" s="25">
        <v>0</v>
      </c>
      <c r="AE1674" s="25">
        <v>-2797.0899999999997</v>
      </c>
      <c r="AF1674" s="26">
        <v>-3271.54</v>
      </c>
      <c r="AG1674" s="25">
        <v>0</v>
      </c>
      <c r="AH1674" s="25">
        <v>-459.91</v>
      </c>
      <c r="AI1674" s="26">
        <v>-3731.45</v>
      </c>
    </row>
    <row r="1675" spans="1:35" x14ac:dyDescent="0.2">
      <c r="A1675" s="1">
        <v>71511</v>
      </c>
      <c r="B1675" s="40" t="s">
        <v>231</v>
      </c>
      <c r="C1675" s="1" t="s">
        <v>99</v>
      </c>
      <c r="D1675" s="2">
        <v>44160</v>
      </c>
      <c r="E1675" s="2">
        <v>44194</v>
      </c>
      <c r="F1675" s="25">
        <v>0</v>
      </c>
      <c r="G1675" s="25">
        <v>0</v>
      </c>
      <c r="H1675" s="25">
        <v>0</v>
      </c>
      <c r="I1675" s="25">
        <v>0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5">
        <v>0</v>
      </c>
      <c r="U1675" s="25">
        <v>0</v>
      </c>
      <c r="V1675" s="25">
        <v>0</v>
      </c>
      <c r="W1675" s="25">
        <v>0</v>
      </c>
      <c r="X1675" s="25">
        <v>0</v>
      </c>
      <c r="Y1675" s="25">
        <v>0</v>
      </c>
      <c r="Z1675" s="25">
        <v>0</v>
      </c>
      <c r="AA1675" s="25">
        <v>0</v>
      </c>
      <c r="AB1675" s="25">
        <v>0</v>
      </c>
      <c r="AC1675" s="25">
        <v>0</v>
      </c>
      <c r="AD1675" s="25">
        <v>0</v>
      </c>
      <c r="AE1675" s="25">
        <v>0</v>
      </c>
      <c r="AF1675" s="26">
        <v>0</v>
      </c>
      <c r="AG1675" s="25">
        <v>0</v>
      </c>
      <c r="AH1675" s="25">
        <v>0</v>
      </c>
      <c r="AI1675" s="26">
        <v>0</v>
      </c>
    </row>
    <row r="1676" spans="1:35" x14ac:dyDescent="0.2">
      <c r="A1676" s="1">
        <v>68400</v>
      </c>
      <c r="B1676" s="40" t="s">
        <v>231</v>
      </c>
      <c r="C1676" s="1" t="s">
        <v>99</v>
      </c>
      <c r="D1676" s="2">
        <v>43922</v>
      </c>
      <c r="E1676" s="2">
        <v>44075</v>
      </c>
      <c r="F1676" s="25">
        <v>0</v>
      </c>
      <c r="G1676" s="25">
        <v>0</v>
      </c>
      <c r="H1676" s="25">
        <v>0</v>
      </c>
      <c r="I1676" s="25">
        <v>0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-1.9999999999998046</v>
      </c>
      <c r="S1676" s="25">
        <v>-11.349999999999886</v>
      </c>
      <c r="T1676" s="25">
        <v>-60.090000000000082</v>
      </c>
      <c r="U1676" s="25">
        <v>-390.03000000000014</v>
      </c>
      <c r="V1676" s="25">
        <v>0</v>
      </c>
      <c r="W1676" s="25">
        <v>0</v>
      </c>
      <c r="X1676" s="25">
        <v>-17.239999999999998</v>
      </c>
      <c r="Y1676" s="25">
        <v>0</v>
      </c>
      <c r="Z1676" s="25">
        <v>-231.40999999999985</v>
      </c>
      <c r="AA1676" s="25">
        <v>0</v>
      </c>
      <c r="AB1676" s="25">
        <v>0</v>
      </c>
      <c r="AC1676" s="25">
        <v>0</v>
      </c>
      <c r="AD1676" s="25">
        <v>0</v>
      </c>
      <c r="AE1676" s="25">
        <v>-94.31</v>
      </c>
      <c r="AF1676" s="26">
        <v>-806.43</v>
      </c>
      <c r="AG1676" s="25">
        <v>0</v>
      </c>
      <c r="AH1676" s="25">
        <v>-134.81</v>
      </c>
      <c r="AI1676" s="26">
        <v>-941.24</v>
      </c>
    </row>
    <row r="1677" spans="1:35" x14ac:dyDescent="0.2">
      <c r="A1677" s="1">
        <v>61329</v>
      </c>
      <c r="B1677" s="40" t="s">
        <v>231</v>
      </c>
      <c r="C1677" s="1" t="s">
        <v>99</v>
      </c>
      <c r="D1677" s="2">
        <v>41992</v>
      </c>
      <c r="E1677" s="2">
        <v>44225</v>
      </c>
      <c r="F1677" s="25">
        <v>0</v>
      </c>
      <c r="G1677" s="25">
        <v>0</v>
      </c>
      <c r="H1677" s="25">
        <v>0</v>
      </c>
      <c r="I1677" s="25">
        <v>0</v>
      </c>
      <c r="J1677" s="25">
        <v>0</v>
      </c>
      <c r="K1677" s="25">
        <v>0</v>
      </c>
      <c r="L1677" s="25">
        <v>0</v>
      </c>
      <c r="M1677" s="25">
        <v>-579.75</v>
      </c>
      <c r="N1677" s="25">
        <v>0</v>
      </c>
      <c r="O1677" s="25">
        <v>-7.8700000000000614</v>
      </c>
      <c r="P1677" s="25">
        <v>0</v>
      </c>
      <c r="Q1677" s="25">
        <v>0</v>
      </c>
      <c r="R1677" s="25">
        <v>0</v>
      </c>
      <c r="S1677" s="25">
        <v>0</v>
      </c>
      <c r="T1677" s="25">
        <v>0</v>
      </c>
      <c r="U1677" s="25">
        <v>-49.980000000000118</v>
      </c>
      <c r="V1677" s="25">
        <v>0</v>
      </c>
      <c r="W1677" s="25">
        <v>0</v>
      </c>
      <c r="X1677" s="25">
        <v>0</v>
      </c>
      <c r="Y1677" s="25">
        <v>0</v>
      </c>
      <c r="Z1677" s="25">
        <v>0</v>
      </c>
      <c r="AA1677" s="25">
        <v>0</v>
      </c>
      <c r="AB1677" s="25">
        <v>0</v>
      </c>
      <c r="AC1677" s="25">
        <v>0</v>
      </c>
      <c r="AD1677" s="25">
        <v>0</v>
      </c>
      <c r="AE1677" s="25">
        <v>0</v>
      </c>
      <c r="AF1677" s="26">
        <v>-637.6</v>
      </c>
      <c r="AG1677" s="25">
        <v>0</v>
      </c>
      <c r="AH1677" s="25">
        <v>-156.9</v>
      </c>
      <c r="AI1677" s="26">
        <v>-794.5</v>
      </c>
    </row>
    <row r="1678" spans="1:35" x14ac:dyDescent="0.2">
      <c r="A1678" s="1">
        <v>65664</v>
      </c>
      <c r="B1678" s="40" t="s">
        <v>231</v>
      </c>
      <c r="C1678" s="1" t="s">
        <v>99</v>
      </c>
      <c r="D1678" s="2">
        <v>42249</v>
      </c>
      <c r="E1678" s="2">
        <v>42499</v>
      </c>
      <c r="F1678" s="25">
        <v>0</v>
      </c>
      <c r="G1678" s="25">
        <v>0</v>
      </c>
      <c r="H1678" s="25">
        <v>0</v>
      </c>
      <c r="I1678" s="25">
        <v>0</v>
      </c>
      <c r="J1678" s="25">
        <v>0</v>
      </c>
      <c r="K1678" s="25">
        <v>0</v>
      </c>
      <c r="L1678" s="25">
        <v>0</v>
      </c>
      <c r="M1678" s="25">
        <v>0</v>
      </c>
      <c r="N1678" s="25">
        <v>-112.63000000000039</v>
      </c>
      <c r="O1678" s="25">
        <v>0</v>
      </c>
      <c r="P1678" s="25">
        <v>0</v>
      </c>
      <c r="Q1678" s="25">
        <v>-77</v>
      </c>
      <c r="R1678" s="25">
        <v>-15.100000000000001</v>
      </c>
      <c r="S1678" s="25">
        <v>0</v>
      </c>
      <c r="T1678" s="25">
        <v>0</v>
      </c>
      <c r="U1678" s="25">
        <v>-611.6400000000001</v>
      </c>
      <c r="V1678" s="25">
        <v>-1173</v>
      </c>
      <c r="W1678" s="25">
        <v>0</v>
      </c>
      <c r="X1678" s="25">
        <v>0</v>
      </c>
      <c r="Y1678" s="25">
        <v>0</v>
      </c>
      <c r="Z1678" s="25">
        <v>0</v>
      </c>
      <c r="AA1678" s="25">
        <v>-1515.62</v>
      </c>
      <c r="AB1678" s="25">
        <v>-96.530000000000115</v>
      </c>
      <c r="AC1678" s="25">
        <v>0</v>
      </c>
      <c r="AD1678" s="25">
        <v>-5754.7500000000009</v>
      </c>
      <c r="AE1678" s="25">
        <v>-17142.84</v>
      </c>
      <c r="AF1678" s="26">
        <v>-26499.11</v>
      </c>
      <c r="AG1678" s="25">
        <v>-10.470000000000269</v>
      </c>
      <c r="AH1678" s="25">
        <v>-12238.63</v>
      </c>
      <c r="AI1678" s="26">
        <v>-38748.21</v>
      </c>
    </row>
    <row r="1679" spans="1:35" x14ac:dyDescent="0.2">
      <c r="A1679" s="1">
        <v>72847</v>
      </c>
      <c r="B1679" s="40" t="s">
        <v>231</v>
      </c>
      <c r="C1679" s="1" t="s">
        <v>99</v>
      </c>
      <c r="D1679" s="2">
        <v>44608</v>
      </c>
      <c r="E1679" s="2">
        <v>44656</v>
      </c>
      <c r="F1679" s="25">
        <v>0</v>
      </c>
      <c r="G1679" s="25">
        <v>0</v>
      </c>
      <c r="H1679" s="25">
        <v>0</v>
      </c>
      <c r="I1679" s="25">
        <v>0</v>
      </c>
      <c r="J1679" s="25">
        <v>0</v>
      </c>
      <c r="K1679" s="25">
        <v>0</v>
      </c>
      <c r="L1679" s="25">
        <v>0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0</v>
      </c>
      <c r="T1679" s="25">
        <v>0</v>
      </c>
      <c r="U1679" s="25">
        <v>0</v>
      </c>
      <c r="V1679" s="25">
        <v>0</v>
      </c>
      <c r="W1679" s="25">
        <v>0</v>
      </c>
      <c r="X1679" s="25">
        <v>0</v>
      </c>
      <c r="Y1679" s="25">
        <v>0</v>
      </c>
      <c r="Z1679" s="25">
        <v>0</v>
      </c>
      <c r="AA1679" s="25">
        <v>0</v>
      </c>
      <c r="AB1679" s="25">
        <v>0</v>
      </c>
      <c r="AC1679" s="25">
        <v>0</v>
      </c>
      <c r="AD1679" s="25">
        <v>0</v>
      </c>
      <c r="AE1679" s="25">
        <v>0</v>
      </c>
      <c r="AF1679" s="26">
        <v>0</v>
      </c>
      <c r="AG1679" s="25">
        <v>0</v>
      </c>
      <c r="AH1679" s="25">
        <v>0</v>
      </c>
      <c r="AI1679" s="26">
        <v>0</v>
      </c>
    </row>
    <row r="1680" spans="1:35" x14ac:dyDescent="0.2">
      <c r="A1680" s="1">
        <v>72666</v>
      </c>
      <c r="B1680" s="40" t="s">
        <v>231</v>
      </c>
      <c r="C1680" s="1" t="s">
        <v>99</v>
      </c>
      <c r="D1680" s="2">
        <v>44370</v>
      </c>
      <c r="E1680" s="2">
        <v>44834</v>
      </c>
      <c r="F1680" s="25">
        <v>0</v>
      </c>
      <c r="G1680" s="25">
        <v>0</v>
      </c>
      <c r="H1680" s="25">
        <v>0</v>
      </c>
      <c r="I1680" s="25">
        <v>0</v>
      </c>
      <c r="J1680" s="25">
        <v>0</v>
      </c>
      <c r="K1680" s="25">
        <v>0</v>
      </c>
      <c r="L1680" s="25">
        <v>0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5">
        <v>0</v>
      </c>
      <c r="U1680" s="25">
        <v>0</v>
      </c>
      <c r="V1680" s="25">
        <v>0</v>
      </c>
      <c r="W1680" s="25">
        <v>0</v>
      </c>
      <c r="X1680" s="25">
        <v>0</v>
      </c>
      <c r="Y1680" s="25">
        <v>0</v>
      </c>
      <c r="Z1680" s="25">
        <v>0</v>
      </c>
      <c r="AA1680" s="25">
        <v>0</v>
      </c>
      <c r="AB1680" s="25">
        <v>0</v>
      </c>
      <c r="AC1680" s="25">
        <v>0</v>
      </c>
      <c r="AD1680" s="25">
        <v>0</v>
      </c>
      <c r="AE1680" s="25">
        <v>0</v>
      </c>
      <c r="AF1680" s="26">
        <v>0</v>
      </c>
      <c r="AG1680" s="25">
        <v>0</v>
      </c>
      <c r="AH1680" s="25">
        <v>0</v>
      </c>
      <c r="AI1680" s="26">
        <v>0</v>
      </c>
    </row>
    <row r="1681" spans="1:35" x14ac:dyDescent="0.2">
      <c r="A1681" s="1">
        <v>70219</v>
      </c>
      <c r="B1681" s="40" t="s">
        <v>231</v>
      </c>
      <c r="C1681" s="1" t="s">
        <v>99</v>
      </c>
      <c r="D1681" s="2">
        <v>43579</v>
      </c>
      <c r="E1681" s="2">
        <v>44364</v>
      </c>
      <c r="F1681" s="25">
        <v>0</v>
      </c>
      <c r="G1681" s="25">
        <v>0</v>
      </c>
      <c r="H1681" s="25">
        <v>0</v>
      </c>
      <c r="I1681" s="25">
        <v>0</v>
      </c>
      <c r="J1681" s="25">
        <v>0</v>
      </c>
      <c r="K1681" s="25">
        <v>0</v>
      </c>
      <c r="L1681" s="25">
        <v>0</v>
      </c>
      <c r="M1681" s="25">
        <v>-63.229999999999791</v>
      </c>
      <c r="N1681" s="25">
        <v>-1067.6000000000006</v>
      </c>
      <c r="O1681" s="25">
        <v>0</v>
      </c>
      <c r="P1681" s="25">
        <v>0</v>
      </c>
      <c r="Q1681" s="25">
        <v>-29.650000000000002</v>
      </c>
      <c r="R1681" s="25">
        <v>0</v>
      </c>
      <c r="S1681" s="25">
        <v>0</v>
      </c>
      <c r="T1681" s="25">
        <v>-63.169999999999995</v>
      </c>
      <c r="U1681" s="25">
        <v>-186.18000000000006</v>
      </c>
      <c r="V1681" s="25">
        <v>-621.13999999999987</v>
      </c>
      <c r="W1681" s="25">
        <v>0</v>
      </c>
      <c r="X1681" s="25">
        <v>0</v>
      </c>
      <c r="Y1681" s="25">
        <v>0</v>
      </c>
      <c r="Z1681" s="25">
        <v>0</v>
      </c>
      <c r="AA1681" s="25">
        <v>0</v>
      </c>
      <c r="AB1681" s="25">
        <v>-307.4200000000003</v>
      </c>
      <c r="AC1681" s="25">
        <v>0</v>
      </c>
      <c r="AD1681" s="25">
        <v>0</v>
      </c>
      <c r="AE1681" s="25">
        <v>-4858.0800000000008</v>
      </c>
      <c r="AF1681" s="26">
        <v>-7196.47</v>
      </c>
      <c r="AG1681" s="25">
        <v>0</v>
      </c>
      <c r="AH1681" s="25">
        <v>-1932.0700000000008</v>
      </c>
      <c r="AI1681" s="26">
        <v>-9128.5400000000009</v>
      </c>
    </row>
    <row r="1682" spans="1:35" x14ac:dyDescent="0.2">
      <c r="A1682" s="1">
        <v>72540</v>
      </c>
      <c r="B1682" s="40" t="s">
        <v>231</v>
      </c>
      <c r="C1682" s="1" t="s">
        <v>99</v>
      </c>
      <c r="D1682" s="2">
        <v>44559</v>
      </c>
      <c r="E1682" s="2">
        <v>44913</v>
      </c>
      <c r="F1682" s="25">
        <v>0</v>
      </c>
      <c r="G1682" s="25">
        <v>0</v>
      </c>
      <c r="H1682" s="25">
        <v>0</v>
      </c>
      <c r="I1682" s="25">
        <v>0</v>
      </c>
      <c r="J1682" s="25">
        <v>0</v>
      </c>
      <c r="K1682" s="25">
        <v>0</v>
      </c>
      <c r="L1682" s="25">
        <v>0</v>
      </c>
      <c r="M1682" s="25">
        <v>-1.999999999998181E-2</v>
      </c>
      <c r="N1682" s="25">
        <v>-366.98999999999978</v>
      </c>
      <c r="O1682" s="25">
        <v>0</v>
      </c>
      <c r="P1682" s="25">
        <v>0</v>
      </c>
      <c r="Q1682" s="25">
        <v>0</v>
      </c>
      <c r="R1682" s="25">
        <v>-14.2</v>
      </c>
      <c r="S1682" s="25">
        <v>0</v>
      </c>
      <c r="T1682" s="25">
        <v>0</v>
      </c>
      <c r="U1682" s="25">
        <v>0</v>
      </c>
      <c r="V1682" s="25">
        <v>0</v>
      </c>
      <c r="W1682" s="25">
        <v>0</v>
      </c>
      <c r="X1682" s="25">
        <v>0</v>
      </c>
      <c r="Y1682" s="25">
        <v>0</v>
      </c>
      <c r="Z1682" s="25">
        <v>0</v>
      </c>
      <c r="AA1682" s="25">
        <v>0</v>
      </c>
      <c r="AB1682" s="25">
        <v>0</v>
      </c>
      <c r="AC1682" s="25">
        <v>0</v>
      </c>
      <c r="AD1682" s="25">
        <v>0</v>
      </c>
      <c r="AE1682" s="25">
        <v>-66.020000000000024</v>
      </c>
      <c r="AF1682" s="26">
        <v>-447.23</v>
      </c>
      <c r="AG1682" s="25">
        <v>0</v>
      </c>
      <c r="AH1682" s="25">
        <v>-84.580000000000013</v>
      </c>
      <c r="AI1682" s="26">
        <v>-531.80999999999995</v>
      </c>
    </row>
    <row r="1683" spans="1:35" x14ac:dyDescent="0.2">
      <c r="A1683" s="1">
        <v>63149</v>
      </c>
      <c r="B1683" s="40" t="s">
        <v>231</v>
      </c>
      <c r="C1683" s="1" t="s">
        <v>99</v>
      </c>
      <c r="D1683" s="2">
        <v>42116</v>
      </c>
      <c r="E1683" s="2">
        <v>42437</v>
      </c>
      <c r="F1683" s="25">
        <v>0</v>
      </c>
      <c r="G1683" s="25">
        <v>0</v>
      </c>
      <c r="H1683" s="25">
        <v>0</v>
      </c>
      <c r="I1683" s="25">
        <v>0</v>
      </c>
      <c r="J1683" s="25">
        <v>0</v>
      </c>
      <c r="K1683" s="25">
        <v>0</v>
      </c>
      <c r="L1683" s="25">
        <v>0</v>
      </c>
      <c r="M1683" s="25">
        <v>-90.77</v>
      </c>
      <c r="N1683" s="25">
        <v>-467.9699999999998</v>
      </c>
      <c r="O1683" s="25">
        <v>0</v>
      </c>
      <c r="P1683" s="25">
        <v>-107.40999999999997</v>
      </c>
      <c r="Q1683" s="25">
        <v>-13.57</v>
      </c>
      <c r="R1683" s="25">
        <v>-24.400000000000002</v>
      </c>
      <c r="S1683" s="25">
        <v>-51.46</v>
      </c>
      <c r="T1683" s="25">
        <v>-103.1200000000001</v>
      </c>
      <c r="U1683" s="25">
        <v>-817.85999999999967</v>
      </c>
      <c r="V1683" s="25">
        <v>-1994.13</v>
      </c>
      <c r="W1683" s="25">
        <v>0</v>
      </c>
      <c r="X1683" s="25">
        <v>-3.73</v>
      </c>
      <c r="Y1683" s="25">
        <v>0</v>
      </c>
      <c r="Z1683" s="25">
        <v>-33.5</v>
      </c>
      <c r="AA1683" s="25">
        <v>-291.62</v>
      </c>
      <c r="AB1683" s="25">
        <v>0</v>
      </c>
      <c r="AC1683" s="25">
        <v>0</v>
      </c>
      <c r="AD1683" s="25">
        <v>0</v>
      </c>
      <c r="AE1683" s="25">
        <v>-15044.380000000005</v>
      </c>
      <c r="AF1683" s="26">
        <v>-19043.919999999998</v>
      </c>
      <c r="AG1683" s="25">
        <v>-454.04999999999984</v>
      </c>
      <c r="AH1683" s="25">
        <v>-8539.8499999999985</v>
      </c>
      <c r="AI1683" s="26">
        <v>-28037.82</v>
      </c>
    </row>
    <row r="1684" spans="1:35" x14ac:dyDescent="0.2">
      <c r="A1684" s="1">
        <v>67745</v>
      </c>
      <c r="B1684" s="40" t="s">
        <v>231</v>
      </c>
      <c r="C1684" s="1" t="s">
        <v>99</v>
      </c>
      <c r="D1684" s="2">
        <v>42725</v>
      </c>
      <c r="E1684" s="2">
        <v>44355</v>
      </c>
      <c r="F1684" s="25">
        <v>0</v>
      </c>
      <c r="G1684" s="25">
        <v>0</v>
      </c>
      <c r="H1684" s="25">
        <v>0</v>
      </c>
      <c r="I1684" s="25">
        <v>0</v>
      </c>
      <c r="J1684" s="25">
        <v>0</v>
      </c>
      <c r="K1684" s="25">
        <v>0</v>
      </c>
      <c r="L1684" s="25">
        <v>0</v>
      </c>
      <c r="M1684" s="25">
        <v>0</v>
      </c>
      <c r="N1684" s="25">
        <v>-387.67000000000013</v>
      </c>
      <c r="O1684" s="25">
        <v>0</v>
      </c>
      <c r="P1684" s="25">
        <v>0</v>
      </c>
      <c r="Q1684" s="25">
        <v>0</v>
      </c>
      <c r="R1684" s="25">
        <v>0</v>
      </c>
      <c r="S1684" s="25">
        <v>0</v>
      </c>
      <c r="T1684" s="25">
        <v>-28.290000000000013</v>
      </c>
      <c r="U1684" s="25">
        <v>-819.21000000000026</v>
      </c>
      <c r="V1684" s="25">
        <v>-1591.51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-234.1599999999998</v>
      </c>
      <c r="AC1684" s="25">
        <v>0</v>
      </c>
      <c r="AD1684" s="25">
        <v>0</v>
      </c>
      <c r="AE1684" s="25">
        <v>-6897.5800000000017</v>
      </c>
      <c r="AF1684" s="26">
        <v>-9958.42</v>
      </c>
      <c r="AG1684" s="25">
        <v>0</v>
      </c>
      <c r="AH1684" s="25">
        <v>-2050.5899999999979</v>
      </c>
      <c r="AI1684" s="26">
        <v>-12009.01</v>
      </c>
    </row>
    <row r="1685" spans="1:35" x14ac:dyDescent="0.2">
      <c r="A1685" s="1">
        <v>70510</v>
      </c>
      <c r="B1685" s="40" t="s">
        <v>231</v>
      </c>
      <c r="C1685" s="1" t="s">
        <v>99</v>
      </c>
      <c r="D1685" s="2">
        <v>43908</v>
      </c>
      <c r="E1685" s="2">
        <v>43913</v>
      </c>
      <c r="F1685" s="25">
        <v>0</v>
      </c>
      <c r="G1685" s="25">
        <v>0</v>
      </c>
      <c r="H1685" s="25">
        <v>0</v>
      </c>
      <c r="I1685" s="25">
        <v>0</v>
      </c>
      <c r="J1685" s="25">
        <v>0</v>
      </c>
      <c r="K1685" s="25">
        <v>0</v>
      </c>
      <c r="L1685" s="25">
        <v>0</v>
      </c>
      <c r="M1685" s="25">
        <v>-6.9800000000001319</v>
      </c>
      <c r="N1685" s="25">
        <v>-128.72</v>
      </c>
      <c r="O1685" s="25">
        <v>0</v>
      </c>
      <c r="P1685" s="25">
        <v>0</v>
      </c>
      <c r="Q1685" s="25">
        <v>0</v>
      </c>
      <c r="R1685" s="25">
        <v>0</v>
      </c>
      <c r="S1685" s="25">
        <v>0</v>
      </c>
      <c r="T1685" s="25">
        <v>-52.82</v>
      </c>
      <c r="U1685" s="25">
        <v>-103.47</v>
      </c>
      <c r="V1685" s="25">
        <v>0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  <c r="AF1685" s="26">
        <v>-291.99</v>
      </c>
      <c r="AG1685" s="25">
        <v>-15.36</v>
      </c>
      <c r="AH1685" s="25">
        <v>-46</v>
      </c>
      <c r="AI1685" s="26">
        <v>-353.35</v>
      </c>
    </row>
    <row r="1686" spans="1:35" x14ac:dyDescent="0.2">
      <c r="A1686" s="1">
        <v>74219</v>
      </c>
      <c r="B1686" s="40" t="s">
        <v>231</v>
      </c>
      <c r="C1686" s="1" t="s">
        <v>99</v>
      </c>
      <c r="D1686" s="2">
        <v>44769</v>
      </c>
      <c r="E1686" s="2">
        <v>44913</v>
      </c>
      <c r="F1686" s="25">
        <v>0</v>
      </c>
      <c r="G1686" s="25">
        <v>0</v>
      </c>
      <c r="H1686" s="25">
        <v>0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5">
        <v>0</v>
      </c>
      <c r="AE1686" s="25">
        <v>0</v>
      </c>
      <c r="AF1686" s="26">
        <v>0</v>
      </c>
      <c r="AG1686" s="25">
        <v>0</v>
      </c>
      <c r="AH1686" s="25">
        <v>0</v>
      </c>
      <c r="AI1686" s="26">
        <v>0</v>
      </c>
    </row>
    <row r="1687" spans="1:35" x14ac:dyDescent="0.2">
      <c r="A1687" s="1">
        <v>69525</v>
      </c>
      <c r="B1687" s="40" t="s">
        <v>231</v>
      </c>
      <c r="C1687" s="1" t="s">
        <v>99</v>
      </c>
      <c r="D1687" s="2">
        <v>44412</v>
      </c>
      <c r="E1687" s="2">
        <v>44894</v>
      </c>
      <c r="F1687" s="25">
        <v>0</v>
      </c>
      <c r="G1687" s="25">
        <v>0</v>
      </c>
      <c r="H1687" s="25">
        <v>0</v>
      </c>
      <c r="I1687" s="25">
        <v>0</v>
      </c>
      <c r="J1687" s="25">
        <v>-190.79</v>
      </c>
      <c r="K1687" s="25">
        <v>0</v>
      </c>
      <c r="L1687" s="25">
        <v>0</v>
      </c>
      <c r="M1687" s="25">
        <v>-220.14999999999986</v>
      </c>
      <c r="N1687" s="25">
        <v>-231.01000000000016</v>
      </c>
      <c r="O1687" s="25">
        <v>-71.429999999999865</v>
      </c>
      <c r="P1687" s="25">
        <v>0</v>
      </c>
      <c r="Q1687" s="25">
        <v>0</v>
      </c>
      <c r="R1687" s="25">
        <v>-58.820000000000007</v>
      </c>
      <c r="S1687" s="25">
        <v>0</v>
      </c>
      <c r="T1687" s="25">
        <v>0</v>
      </c>
      <c r="U1687" s="25">
        <v>0</v>
      </c>
      <c r="V1687" s="25">
        <v>0</v>
      </c>
      <c r="W1687" s="25">
        <v>0</v>
      </c>
      <c r="X1687" s="25">
        <v>0</v>
      </c>
      <c r="Y1687" s="25">
        <v>0</v>
      </c>
      <c r="Z1687" s="25">
        <v>0</v>
      </c>
      <c r="AA1687" s="25">
        <v>0</v>
      </c>
      <c r="AB1687" s="25">
        <v>0</v>
      </c>
      <c r="AC1687" s="25">
        <v>0</v>
      </c>
      <c r="AD1687" s="25">
        <v>0</v>
      </c>
      <c r="AE1687" s="25">
        <v>-25.49</v>
      </c>
      <c r="AF1687" s="26">
        <v>-797.69</v>
      </c>
      <c r="AG1687" s="25">
        <v>0</v>
      </c>
      <c r="AH1687" s="25">
        <v>-145.43</v>
      </c>
      <c r="AI1687" s="26">
        <v>-943.12</v>
      </c>
    </row>
    <row r="1688" spans="1:35" x14ac:dyDescent="0.2">
      <c r="A1688" s="1">
        <v>56923</v>
      </c>
      <c r="B1688" s="40" t="s">
        <v>231</v>
      </c>
      <c r="C1688" s="1" t="s">
        <v>99</v>
      </c>
      <c r="D1688" s="2">
        <v>41992</v>
      </c>
      <c r="E1688" s="2">
        <v>42645</v>
      </c>
      <c r="F1688" s="25">
        <v>0</v>
      </c>
      <c r="G1688" s="25">
        <v>0</v>
      </c>
      <c r="H1688" s="25">
        <v>0</v>
      </c>
      <c r="I1688" s="25">
        <v>0</v>
      </c>
      <c r="J1688" s="25">
        <v>0</v>
      </c>
      <c r="K1688" s="25">
        <v>0</v>
      </c>
      <c r="L1688" s="25">
        <v>0</v>
      </c>
      <c r="M1688" s="25">
        <v>-502.16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5">
        <v>0</v>
      </c>
      <c r="U1688" s="25">
        <v>0</v>
      </c>
      <c r="V1688" s="25">
        <v>0</v>
      </c>
      <c r="W1688" s="25">
        <v>0</v>
      </c>
      <c r="X1688" s="25">
        <v>0</v>
      </c>
      <c r="Y1688" s="25">
        <v>0</v>
      </c>
      <c r="Z1688" s="25">
        <v>0</v>
      </c>
      <c r="AA1688" s="25">
        <v>0</v>
      </c>
      <c r="AB1688" s="25">
        <v>0</v>
      </c>
      <c r="AC1688" s="25">
        <v>0</v>
      </c>
      <c r="AD1688" s="25">
        <v>0</v>
      </c>
      <c r="AE1688" s="25">
        <v>0</v>
      </c>
      <c r="AF1688" s="26">
        <v>-502.16</v>
      </c>
      <c r="AG1688" s="25">
        <v>0</v>
      </c>
      <c r="AH1688" s="25">
        <v>-123.51000000000002</v>
      </c>
      <c r="AI1688" s="26">
        <v>-625.66999999999996</v>
      </c>
    </row>
    <row r="1689" spans="1:35" x14ac:dyDescent="0.2">
      <c r="A1689" s="1" t="s">
        <v>202</v>
      </c>
      <c r="B1689" s="40" t="s">
        <v>231</v>
      </c>
      <c r="C1689" s="1" t="s">
        <v>99</v>
      </c>
      <c r="D1689" s="2">
        <v>42284</v>
      </c>
      <c r="E1689" s="2">
        <v>43439</v>
      </c>
      <c r="F1689" s="25">
        <v>0</v>
      </c>
      <c r="G1689" s="25">
        <v>0</v>
      </c>
      <c r="H1689" s="25">
        <v>0</v>
      </c>
      <c r="I1689" s="25">
        <v>0</v>
      </c>
      <c r="J1689" s="25">
        <v>0</v>
      </c>
      <c r="K1689" s="25">
        <v>0</v>
      </c>
      <c r="L1689" s="25">
        <v>0</v>
      </c>
      <c r="M1689" s="25">
        <v>-287.77999999999997</v>
      </c>
      <c r="N1689" s="25">
        <v>-586.45999999999992</v>
      </c>
      <c r="O1689" s="25">
        <v>0</v>
      </c>
      <c r="P1689" s="25">
        <v>-257.03999999999996</v>
      </c>
      <c r="Q1689" s="25">
        <v>0</v>
      </c>
      <c r="R1689" s="25">
        <v>0</v>
      </c>
      <c r="S1689" s="25">
        <v>-8.0399999999999991</v>
      </c>
      <c r="T1689" s="25">
        <v>-20.349999999999966</v>
      </c>
      <c r="U1689" s="25">
        <v>-783.87999999999988</v>
      </c>
      <c r="V1689" s="25">
        <v>-1204.8300000000002</v>
      </c>
      <c r="W1689" s="25">
        <v>0</v>
      </c>
      <c r="X1689" s="25">
        <v>0</v>
      </c>
      <c r="Y1689" s="25">
        <v>0</v>
      </c>
      <c r="Z1689" s="25">
        <v>0</v>
      </c>
      <c r="AA1689" s="25">
        <v>-51.99</v>
      </c>
      <c r="AB1689" s="25">
        <v>-8082.18</v>
      </c>
      <c r="AC1689" s="25">
        <v>0</v>
      </c>
      <c r="AD1689" s="25">
        <v>-4676.3300000000008</v>
      </c>
      <c r="AE1689" s="25">
        <v>-19703.440000000002</v>
      </c>
      <c r="AF1689" s="26">
        <v>-35662.32</v>
      </c>
      <c r="AG1689" s="25">
        <v>0</v>
      </c>
      <c r="AH1689" s="25">
        <v>-8680.399999999996</v>
      </c>
      <c r="AI1689" s="26">
        <v>-44342.720000000001</v>
      </c>
    </row>
    <row r="1690" spans="1:35" x14ac:dyDescent="0.2">
      <c r="A1690" s="1">
        <v>74290</v>
      </c>
      <c r="B1690" s="40" t="s">
        <v>231</v>
      </c>
      <c r="C1690" s="1" t="s">
        <v>99</v>
      </c>
      <c r="D1690" s="2">
        <v>44769</v>
      </c>
      <c r="E1690" s="2">
        <v>44913</v>
      </c>
      <c r="F1690" s="25">
        <v>0</v>
      </c>
      <c r="G1690" s="25">
        <v>0</v>
      </c>
      <c r="H1690" s="25">
        <v>0</v>
      </c>
      <c r="I1690" s="25">
        <v>0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0</v>
      </c>
      <c r="T1690" s="25">
        <v>0</v>
      </c>
      <c r="U1690" s="25">
        <v>0</v>
      </c>
      <c r="V1690" s="25">
        <v>0</v>
      </c>
      <c r="W1690" s="25">
        <v>0</v>
      </c>
      <c r="X1690" s="25">
        <v>0</v>
      </c>
      <c r="Y1690" s="25">
        <v>0</v>
      </c>
      <c r="Z1690" s="25">
        <v>0</v>
      </c>
      <c r="AA1690" s="25">
        <v>0</v>
      </c>
      <c r="AB1690" s="25">
        <v>0</v>
      </c>
      <c r="AC1690" s="25">
        <v>0</v>
      </c>
      <c r="AD1690" s="25">
        <v>0</v>
      </c>
      <c r="AE1690" s="25">
        <v>0</v>
      </c>
      <c r="AF1690" s="26">
        <v>0</v>
      </c>
      <c r="AG1690" s="25">
        <v>0</v>
      </c>
      <c r="AH1690" s="25">
        <v>0</v>
      </c>
      <c r="AI1690" s="26">
        <v>0</v>
      </c>
    </row>
    <row r="1691" spans="1:35" x14ac:dyDescent="0.2">
      <c r="A1691" s="1">
        <v>71228</v>
      </c>
      <c r="B1691" s="40" t="s">
        <v>231</v>
      </c>
      <c r="C1691" s="1" t="s">
        <v>99</v>
      </c>
      <c r="D1691" s="2">
        <v>44034</v>
      </c>
      <c r="E1691" s="2">
        <v>44881</v>
      </c>
      <c r="F1691" s="25">
        <v>0</v>
      </c>
      <c r="G1691" s="25">
        <v>0</v>
      </c>
      <c r="H1691" s="25">
        <v>0</v>
      </c>
      <c r="I1691" s="25">
        <v>0</v>
      </c>
      <c r="J1691" s="25">
        <v>-9.9999999999909051E-3</v>
      </c>
      <c r="K1691" s="25">
        <v>0</v>
      </c>
      <c r="L1691" s="25">
        <v>0</v>
      </c>
      <c r="M1691" s="25">
        <v>-4.0000000000418368E-2</v>
      </c>
      <c r="N1691" s="25">
        <v>-1221.0999999999995</v>
      </c>
      <c r="O1691" s="25">
        <v>0</v>
      </c>
      <c r="P1691" s="25">
        <v>0</v>
      </c>
      <c r="Q1691" s="25">
        <v>-1.05</v>
      </c>
      <c r="R1691" s="25">
        <v>-89.04</v>
      </c>
      <c r="S1691" s="25">
        <v>0</v>
      </c>
      <c r="T1691" s="25">
        <v>0</v>
      </c>
      <c r="U1691" s="25">
        <v>-162.5200000000001</v>
      </c>
      <c r="V1691" s="25">
        <v>-9.0199999999997544</v>
      </c>
      <c r="W1691" s="25">
        <v>0</v>
      </c>
      <c r="X1691" s="25">
        <v>0</v>
      </c>
      <c r="Y1691" s="25">
        <v>0</v>
      </c>
      <c r="Z1691" s="25">
        <v>0</v>
      </c>
      <c r="AA1691" s="25">
        <v>-23.68</v>
      </c>
      <c r="AB1691" s="25">
        <v>0</v>
      </c>
      <c r="AC1691" s="25">
        <v>0</v>
      </c>
      <c r="AD1691" s="25">
        <v>0</v>
      </c>
      <c r="AE1691" s="25">
        <v>-8001.0599999999986</v>
      </c>
      <c r="AF1691" s="26">
        <v>-9507.52</v>
      </c>
      <c r="AG1691" s="25">
        <v>0</v>
      </c>
      <c r="AH1691" s="25">
        <v>-1384.66</v>
      </c>
      <c r="AI1691" s="26">
        <v>-10892.18</v>
      </c>
    </row>
    <row r="1692" spans="1:35" x14ac:dyDescent="0.2">
      <c r="A1692" s="1">
        <v>66520</v>
      </c>
      <c r="B1692" s="40" t="s">
        <v>231</v>
      </c>
      <c r="C1692" s="1" t="s">
        <v>99</v>
      </c>
      <c r="D1692" s="2">
        <v>42340</v>
      </c>
      <c r="E1692" s="2">
        <v>42373</v>
      </c>
      <c r="F1692" s="25">
        <v>0</v>
      </c>
      <c r="G1692" s="25">
        <v>0</v>
      </c>
      <c r="H1692" s="25">
        <v>0</v>
      </c>
      <c r="I1692" s="25">
        <v>0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-12.239999999999924</v>
      </c>
      <c r="Q1692" s="25">
        <v>-20.13</v>
      </c>
      <c r="R1692" s="25">
        <v>0</v>
      </c>
      <c r="S1692" s="25">
        <v>0</v>
      </c>
      <c r="T1692" s="25">
        <v>0</v>
      </c>
      <c r="U1692" s="25">
        <v>0</v>
      </c>
      <c r="V1692" s="25">
        <v>0</v>
      </c>
      <c r="W1692" s="25">
        <v>0</v>
      </c>
      <c r="X1692" s="25">
        <v>0</v>
      </c>
      <c r="Y1692" s="25">
        <v>0</v>
      </c>
      <c r="Z1692" s="25">
        <v>0</v>
      </c>
      <c r="AA1692" s="25">
        <v>0</v>
      </c>
      <c r="AB1692" s="25">
        <v>0</v>
      </c>
      <c r="AC1692" s="25">
        <v>0</v>
      </c>
      <c r="AD1692" s="25">
        <v>0</v>
      </c>
      <c r="AE1692" s="25">
        <v>-412.78999999999996</v>
      </c>
      <c r="AF1692" s="26">
        <v>-445.16</v>
      </c>
      <c r="AG1692" s="25">
        <v>0</v>
      </c>
      <c r="AH1692" s="25">
        <v>-229.58999999999997</v>
      </c>
      <c r="AI1692" s="26">
        <v>-674.75</v>
      </c>
    </row>
    <row r="1693" spans="1:35" x14ac:dyDescent="0.2">
      <c r="A1693" s="1">
        <v>63875</v>
      </c>
      <c r="B1693" s="40" t="s">
        <v>231</v>
      </c>
      <c r="C1693" s="1" t="s">
        <v>99</v>
      </c>
      <c r="D1693" s="2">
        <v>41992</v>
      </c>
      <c r="E1693" s="2">
        <v>42017</v>
      </c>
      <c r="F1693" s="25">
        <v>-61.610000000000014</v>
      </c>
      <c r="G1693" s="25">
        <v>-1.5</v>
      </c>
      <c r="H1693" s="25">
        <v>0</v>
      </c>
      <c r="I1693" s="25">
        <v>0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-11.76</v>
      </c>
      <c r="T1693" s="25">
        <v>-44.51</v>
      </c>
      <c r="U1693" s="25">
        <v>-256.89999999999975</v>
      </c>
      <c r="V1693" s="25">
        <v>-767.68</v>
      </c>
      <c r="W1693" s="25">
        <v>0</v>
      </c>
      <c r="X1693" s="25">
        <v>0</v>
      </c>
      <c r="Y1693" s="25">
        <v>0</v>
      </c>
      <c r="Z1693" s="25">
        <v>0</v>
      </c>
      <c r="AA1693" s="25">
        <v>0</v>
      </c>
      <c r="AB1693" s="25">
        <v>0</v>
      </c>
      <c r="AC1693" s="25">
        <v>0</v>
      </c>
      <c r="AD1693" s="25">
        <v>0</v>
      </c>
      <c r="AE1693" s="25">
        <v>-911.18000000000006</v>
      </c>
      <c r="AF1693" s="26">
        <v>-2055.14</v>
      </c>
      <c r="AG1693" s="25">
        <v>-109.57400000000003</v>
      </c>
      <c r="AH1693" s="25">
        <v>-1143.4799999999998</v>
      </c>
      <c r="AI1693" s="26">
        <v>-3308.19</v>
      </c>
    </row>
    <row r="1694" spans="1:35" x14ac:dyDescent="0.2">
      <c r="A1694" s="1">
        <v>63053</v>
      </c>
      <c r="B1694" s="40" t="s">
        <v>231</v>
      </c>
      <c r="C1694" s="1" t="s">
        <v>99</v>
      </c>
      <c r="D1694" s="2">
        <v>41992</v>
      </c>
      <c r="E1694" s="2">
        <v>42458</v>
      </c>
      <c r="F1694" s="25">
        <v>-7.9560000000000173</v>
      </c>
      <c r="G1694" s="25">
        <v>-1.5</v>
      </c>
      <c r="H1694" s="25">
        <v>0</v>
      </c>
      <c r="I1694" s="25">
        <v>0</v>
      </c>
      <c r="J1694" s="25">
        <v>0</v>
      </c>
      <c r="K1694" s="25">
        <v>0</v>
      </c>
      <c r="L1694" s="25">
        <v>0</v>
      </c>
      <c r="M1694" s="25">
        <v>0</v>
      </c>
      <c r="N1694" s="25">
        <v>-325.04000000000008</v>
      </c>
      <c r="O1694" s="25">
        <v>0</v>
      </c>
      <c r="P1694" s="25">
        <v>-359.62999999999977</v>
      </c>
      <c r="Q1694" s="25">
        <v>0</v>
      </c>
      <c r="R1694" s="25">
        <v>0</v>
      </c>
      <c r="S1694" s="25">
        <v>-3.92</v>
      </c>
      <c r="T1694" s="25">
        <v>-32.879999999999868</v>
      </c>
      <c r="U1694" s="25">
        <v>-322.79999999999973</v>
      </c>
      <c r="V1694" s="25">
        <v>-441.54</v>
      </c>
      <c r="W1694" s="25">
        <v>0</v>
      </c>
      <c r="X1694" s="25">
        <v>0</v>
      </c>
      <c r="Y1694" s="25">
        <v>0</v>
      </c>
      <c r="Z1694" s="25">
        <v>0</v>
      </c>
      <c r="AA1694" s="25">
        <v>0</v>
      </c>
      <c r="AB1694" s="25">
        <v>-749.93</v>
      </c>
      <c r="AC1694" s="25">
        <v>0</v>
      </c>
      <c r="AD1694" s="25">
        <v>0</v>
      </c>
      <c r="AE1694" s="25">
        <v>-8160.5699999999979</v>
      </c>
      <c r="AF1694" s="26">
        <v>-10405.77</v>
      </c>
      <c r="AG1694" s="25">
        <v>0</v>
      </c>
      <c r="AH1694" s="25">
        <v>-3522.9900000000002</v>
      </c>
      <c r="AI1694" s="26">
        <v>-13928.76</v>
      </c>
    </row>
    <row r="1695" spans="1:35" x14ac:dyDescent="0.2">
      <c r="A1695" s="1">
        <v>64830</v>
      </c>
      <c r="B1695" s="40" t="s">
        <v>231</v>
      </c>
      <c r="C1695" s="1" t="s">
        <v>99</v>
      </c>
      <c r="D1695" s="2">
        <v>42767</v>
      </c>
      <c r="E1695" s="2">
        <v>43214</v>
      </c>
      <c r="F1695" s="25">
        <v>0</v>
      </c>
      <c r="G1695" s="25">
        <v>0</v>
      </c>
      <c r="H1695" s="25">
        <v>0</v>
      </c>
      <c r="I1695" s="25">
        <v>0</v>
      </c>
      <c r="J1695" s="25">
        <v>-70.67</v>
      </c>
      <c r="K1695" s="25">
        <v>0</v>
      </c>
      <c r="L1695" s="25">
        <v>0</v>
      </c>
      <c r="M1695" s="25">
        <v>-1122.3499999999999</v>
      </c>
      <c r="N1695" s="25">
        <v>-1078.5899999999999</v>
      </c>
      <c r="O1695" s="25">
        <v>0</v>
      </c>
      <c r="P1695" s="25">
        <v>-332.88</v>
      </c>
      <c r="Q1695" s="25">
        <v>0</v>
      </c>
      <c r="R1695" s="25">
        <v>0</v>
      </c>
      <c r="S1695" s="25">
        <v>-5.8500000000000192</v>
      </c>
      <c r="T1695" s="25">
        <v>-110.27000000000012</v>
      </c>
      <c r="U1695" s="25">
        <v>-2831.3399999999992</v>
      </c>
      <c r="V1695" s="25">
        <v>-1562.8999999999999</v>
      </c>
      <c r="W1695" s="25">
        <v>-2.58</v>
      </c>
      <c r="X1695" s="25">
        <v>-11.89</v>
      </c>
      <c r="Y1695" s="25">
        <v>0</v>
      </c>
      <c r="Z1695" s="25">
        <v>-341.48</v>
      </c>
      <c r="AA1695" s="25">
        <v>-253.55</v>
      </c>
      <c r="AB1695" s="25">
        <v>-589.95999999999992</v>
      </c>
      <c r="AC1695" s="25">
        <v>0</v>
      </c>
      <c r="AD1695" s="25">
        <v>0</v>
      </c>
      <c r="AE1695" s="25">
        <v>-15046.309999999998</v>
      </c>
      <c r="AF1695" s="26">
        <v>-23360.62</v>
      </c>
      <c r="AG1695" s="25">
        <v>-544.37000000000023</v>
      </c>
      <c r="AH1695" s="25">
        <v>-7688.579999999999</v>
      </c>
      <c r="AI1695" s="26">
        <v>-31593.57</v>
      </c>
    </row>
    <row r="1696" spans="1:35" x14ac:dyDescent="0.2">
      <c r="A1696" s="1">
        <v>66170</v>
      </c>
      <c r="B1696" s="40" t="s">
        <v>231</v>
      </c>
      <c r="C1696" s="1" t="s">
        <v>99</v>
      </c>
      <c r="D1696" s="2">
        <v>43467</v>
      </c>
      <c r="E1696" s="2">
        <v>44202</v>
      </c>
      <c r="F1696" s="25">
        <v>0</v>
      </c>
      <c r="G1696" s="25">
        <v>0</v>
      </c>
      <c r="H1696" s="25">
        <v>0</v>
      </c>
      <c r="I1696" s="25">
        <v>0</v>
      </c>
      <c r="J1696" s="25">
        <v>-59.009999999999934</v>
      </c>
      <c r="K1696" s="25">
        <v>0</v>
      </c>
      <c r="L1696" s="25">
        <v>0</v>
      </c>
      <c r="M1696" s="25">
        <v>0</v>
      </c>
      <c r="N1696" s="25">
        <v>-1030.6500000000001</v>
      </c>
      <c r="O1696" s="25">
        <v>-70.80999999999986</v>
      </c>
      <c r="P1696" s="25">
        <v>-197.71000000000004</v>
      </c>
      <c r="Q1696" s="25">
        <v>-0.900000000000027</v>
      </c>
      <c r="R1696" s="25">
        <v>0</v>
      </c>
      <c r="S1696" s="25">
        <v>0</v>
      </c>
      <c r="T1696" s="25">
        <v>-79.900000000000006</v>
      </c>
      <c r="U1696" s="25">
        <v>0</v>
      </c>
      <c r="V1696" s="25">
        <v>-182.19000000000008</v>
      </c>
      <c r="W1696" s="25">
        <v>0</v>
      </c>
      <c r="X1696" s="25">
        <v>0</v>
      </c>
      <c r="Y1696" s="25">
        <v>0</v>
      </c>
      <c r="Z1696" s="25">
        <v>0</v>
      </c>
      <c r="AA1696" s="25">
        <v>0</v>
      </c>
      <c r="AB1696" s="25">
        <v>0</v>
      </c>
      <c r="AC1696" s="25">
        <v>0</v>
      </c>
      <c r="AD1696" s="25">
        <v>0</v>
      </c>
      <c r="AE1696" s="25">
        <v>-596.48999999999978</v>
      </c>
      <c r="AF1696" s="26">
        <v>-2217.66</v>
      </c>
      <c r="AG1696" s="25">
        <v>0</v>
      </c>
      <c r="AH1696" s="25">
        <v>-636.38000000000011</v>
      </c>
      <c r="AI1696" s="26">
        <v>-2854.04</v>
      </c>
    </row>
    <row r="1697" spans="1:35" x14ac:dyDescent="0.2">
      <c r="A1697" s="1">
        <v>61063</v>
      </c>
      <c r="B1697" s="40" t="s">
        <v>231</v>
      </c>
      <c r="C1697" s="1" t="s">
        <v>99</v>
      </c>
      <c r="D1697" s="2">
        <v>41992</v>
      </c>
      <c r="E1697" s="2">
        <v>42458</v>
      </c>
      <c r="F1697" s="25">
        <v>0</v>
      </c>
      <c r="G1697" s="25">
        <v>0</v>
      </c>
      <c r="H1697" s="25">
        <v>0</v>
      </c>
      <c r="I1697" s="25">
        <v>0</v>
      </c>
      <c r="J1697" s="25">
        <v>0</v>
      </c>
      <c r="K1697" s="25">
        <v>0</v>
      </c>
      <c r="L1697" s="25">
        <v>0</v>
      </c>
      <c r="M1697" s="25">
        <v>-14.839999999999947</v>
      </c>
      <c r="N1697" s="25">
        <v>-561.71000000000015</v>
      </c>
      <c r="O1697" s="25">
        <v>-38.219999999999942</v>
      </c>
      <c r="P1697" s="25">
        <v>-258.16999999999996</v>
      </c>
      <c r="Q1697" s="25">
        <v>0</v>
      </c>
      <c r="R1697" s="25">
        <v>0</v>
      </c>
      <c r="S1697" s="25">
        <v>0</v>
      </c>
      <c r="T1697" s="25">
        <v>0</v>
      </c>
      <c r="U1697" s="25">
        <v>-99.87999999999991</v>
      </c>
      <c r="V1697" s="25">
        <v>-475.0200000000001</v>
      </c>
      <c r="W1697" s="25">
        <v>0</v>
      </c>
      <c r="X1697" s="25">
        <v>0</v>
      </c>
      <c r="Y1697" s="25">
        <v>0</v>
      </c>
      <c r="Z1697" s="25">
        <v>0</v>
      </c>
      <c r="AA1697" s="25">
        <v>0</v>
      </c>
      <c r="AB1697" s="25">
        <v>-788.21000000000026</v>
      </c>
      <c r="AC1697" s="25">
        <v>0</v>
      </c>
      <c r="AD1697" s="25">
        <v>0</v>
      </c>
      <c r="AE1697" s="25">
        <v>-4581.8500000000013</v>
      </c>
      <c r="AF1697" s="26">
        <v>-6817.9</v>
      </c>
      <c r="AG1697" s="25">
        <v>0</v>
      </c>
      <c r="AH1697" s="25">
        <v>-3439.9300000000003</v>
      </c>
      <c r="AI1697" s="26">
        <v>-10257.83</v>
      </c>
    </row>
    <row r="1698" spans="1:35" x14ac:dyDescent="0.2">
      <c r="A1698" s="1">
        <v>68709</v>
      </c>
      <c r="B1698" s="40" t="s">
        <v>231</v>
      </c>
      <c r="C1698" s="1" t="s">
        <v>99</v>
      </c>
      <c r="D1698" s="2">
        <v>43033</v>
      </c>
      <c r="E1698" s="2">
        <v>43177</v>
      </c>
      <c r="F1698" s="25">
        <v>0</v>
      </c>
      <c r="G1698" s="25">
        <v>0</v>
      </c>
      <c r="H1698" s="25">
        <v>0</v>
      </c>
      <c r="I1698" s="25">
        <v>0</v>
      </c>
      <c r="J1698" s="25">
        <v>0</v>
      </c>
      <c r="K1698" s="25">
        <v>0</v>
      </c>
      <c r="L1698" s="25">
        <v>0</v>
      </c>
      <c r="M1698" s="25">
        <v>0</v>
      </c>
      <c r="N1698" s="25">
        <v>0</v>
      </c>
      <c r="O1698" s="25">
        <v>0</v>
      </c>
      <c r="P1698" s="25">
        <v>0</v>
      </c>
      <c r="Q1698" s="25">
        <v>0</v>
      </c>
      <c r="R1698" s="25">
        <v>0</v>
      </c>
      <c r="S1698" s="25">
        <v>0</v>
      </c>
      <c r="T1698" s="25">
        <v>-55.229999999999905</v>
      </c>
      <c r="U1698" s="25">
        <v>-329.83999999999969</v>
      </c>
      <c r="V1698" s="25">
        <v>-270.16000000000003</v>
      </c>
      <c r="W1698" s="25">
        <v>-5.34</v>
      </c>
      <c r="X1698" s="25">
        <v>-4.05</v>
      </c>
      <c r="Y1698" s="25">
        <v>0</v>
      </c>
      <c r="Z1698" s="25">
        <v>-185.59</v>
      </c>
      <c r="AA1698" s="25">
        <v>-62.620000000000118</v>
      </c>
      <c r="AB1698" s="25">
        <v>0</v>
      </c>
      <c r="AC1698" s="25">
        <v>0</v>
      </c>
      <c r="AD1698" s="25">
        <v>0</v>
      </c>
      <c r="AE1698" s="25">
        <v>-4014.7499999999991</v>
      </c>
      <c r="AF1698" s="26">
        <v>-4927.58</v>
      </c>
      <c r="AG1698" s="25">
        <v>0</v>
      </c>
      <c r="AH1698" s="25">
        <v>-1847.74</v>
      </c>
      <c r="AI1698" s="26">
        <v>-6775.32</v>
      </c>
    </row>
    <row r="1699" spans="1:35" x14ac:dyDescent="0.2">
      <c r="A1699" s="1">
        <v>58686</v>
      </c>
      <c r="B1699" s="40" t="s">
        <v>231</v>
      </c>
      <c r="C1699" s="1" t="s">
        <v>99</v>
      </c>
      <c r="D1699" s="2">
        <v>41992</v>
      </c>
      <c r="E1699" s="2">
        <v>43011</v>
      </c>
      <c r="F1699" s="25">
        <v>0</v>
      </c>
      <c r="G1699" s="25">
        <v>0</v>
      </c>
      <c r="H1699" s="25">
        <v>0</v>
      </c>
      <c r="I1699" s="25">
        <v>0</v>
      </c>
      <c r="J1699" s="25">
        <v>0</v>
      </c>
      <c r="K1699" s="25">
        <v>0</v>
      </c>
      <c r="L1699" s="25">
        <v>0</v>
      </c>
      <c r="M1699" s="25">
        <v>0</v>
      </c>
      <c r="N1699" s="25">
        <v>0</v>
      </c>
      <c r="O1699" s="25">
        <v>0</v>
      </c>
      <c r="P1699" s="25">
        <v>0</v>
      </c>
      <c r="Q1699" s="25">
        <v>0</v>
      </c>
      <c r="R1699" s="25">
        <v>0</v>
      </c>
      <c r="S1699" s="25">
        <v>0</v>
      </c>
      <c r="T1699" s="25">
        <v>0</v>
      </c>
      <c r="U1699" s="25">
        <v>0</v>
      </c>
      <c r="V1699" s="25">
        <v>0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0</v>
      </c>
      <c r="AC1699" s="25">
        <v>0</v>
      </c>
      <c r="AD1699" s="25">
        <v>0</v>
      </c>
      <c r="AE1699" s="25">
        <v>0</v>
      </c>
      <c r="AF1699" s="26">
        <v>0</v>
      </c>
      <c r="AG1699" s="25">
        <v>0</v>
      </c>
      <c r="AH1699" s="25">
        <v>0</v>
      </c>
      <c r="AI1699" s="26">
        <v>0</v>
      </c>
    </row>
    <row r="1700" spans="1:35" x14ac:dyDescent="0.2">
      <c r="A1700" s="1">
        <v>67170</v>
      </c>
      <c r="B1700" s="40" t="s">
        <v>231</v>
      </c>
      <c r="C1700" s="1" t="s">
        <v>99</v>
      </c>
      <c r="D1700" s="2">
        <v>43180</v>
      </c>
      <c r="E1700" s="2">
        <v>43375</v>
      </c>
      <c r="F1700" s="25">
        <v>0</v>
      </c>
      <c r="G1700" s="25">
        <v>0</v>
      </c>
      <c r="H1700" s="25">
        <v>0</v>
      </c>
      <c r="I1700" s="25">
        <v>0</v>
      </c>
      <c r="J1700" s="25">
        <v>0</v>
      </c>
      <c r="K1700" s="25">
        <v>0</v>
      </c>
      <c r="L1700" s="25">
        <v>0</v>
      </c>
      <c r="M1700" s="25">
        <v>-197.91000000000031</v>
      </c>
      <c r="N1700" s="25">
        <v>-343.7700000000001</v>
      </c>
      <c r="O1700" s="25">
        <v>0</v>
      </c>
      <c r="P1700" s="25">
        <v>0</v>
      </c>
      <c r="Q1700" s="25">
        <v>-1.1799999999999464</v>
      </c>
      <c r="R1700" s="25">
        <v>0</v>
      </c>
      <c r="S1700" s="25">
        <v>-30.1</v>
      </c>
      <c r="T1700" s="25">
        <v>-48.430000000000021</v>
      </c>
      <c r="U1700" s="25">
        <v>-1103.83</v>
      </c>
      <c r="V1700" s="25">
        <v>-881.80000000000018</v>
      </c>
      <c r="W1700" s="25">
        <v>0</v>
      </c>
      <c r="X1700" s="25">
        <v>-4.05</v>
      </c>
      <c r="Y1700" s="25">
        <v>0</v>
      </c>
      <c r="Z1700" s="25">
        <v>-166.32</v>
      </c>
      <c r="AA1700" s="25">
        <v>-268.82</v>
      </c>
      <c r="AB1700" s="25">
        <v>-540.53</v>
      </c>
      <c r="AC1700" s="25">
        <v>0</v>
      </c>
      <c r="AD1700" s="25">
        <v>0</v>
      </c>
      <c r="AE1700" s="25">
        <v>-8041.0499999999993</v>
      </c>
      <c r="AF1700" s="26">
        <v>-11627.79</v>
      </c>
      <c r="AG1700" s="25">
        <v>-318.74</v>
      </c>
      <c r="AH1700" s="25">
        <v>-3625.68</v>
      </c>
      <c r="AI1700" s="26">
        <v>-15572.21</v>
      </c>
    </row>
    <row r="1701" spans="1:35" x14ac:dyDescent="0.2">
      <c r="A1701" s="1">
        <v>67792</v>
      </c>
      <c r="B1701" s="40" t="s">
        <v>231</v>
      </c>
      <c r="C1701" s="1" t="s">
        <v>99</v>
      </c>
      <c r="D1701" s="2">
        <v>42746</v>
      </c>
      <c r="E1701" s="2">
        <v>42822</v>
      </c>
      <c r="F1701" s="25">
        <v>-32.869999999999997</v>
      </c>
      <c r="G1701" s="25">
        <v>-10.5</v>
      </c>
      <c r="H1701" s="25">
        <v>0</v>
      </c>
      <c r="I1701" s="25">
        <v>0</v>
      </c>
      <c r="J1701" s="25">
        <v>0</v>
      </c>
      <c r="K1701" s="25">
        <v>0</v>
      </c>
      <c r="L1701" s="25">
        <v>0</v>
      </c>
      <c r="M1701" s="25">
        <v>-67.14</v>
      </c>
      <c r="N1701" s="25">
        <v>-11.75</v>
      </c>
      <c r="O1701" s="25">
        <v>0</v>
      </c>
      <c r="P1701" s="25">
        <v>0</v>
      </c>
      <c r="Q1701" s="25">
        <v>-5.0999999999999996</v>
      </c>
      <c r="R1701" s="25">
        <v>0</v>
      </c>
      <c r="S1701" s="25">
        <v>0</v>
      </c>
      <c r="T1701" s="25">
        <v>0</v>
      </c>
      <c r="U1701" s="25">
        <v>0</v>
      </c>
      <c r="V1701" s="25">
        <v>0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-129.24000000000007</v>
      </c>
      <c r="AC1701" s="25">
        <v>0</v>
      </c>
      <c r="AD1701" s="25">
        <v>0</v>
      </c>
      <c r="AE1701" s="25">
        <v>0</v>
      </c>
      <c r="AF1701" s="26">
        <v>-256.60000000000002</v>
      </c>
      <c r="AG1701" s="25">
        <v>0</v>
      </c>
      <c r="AH1701" s="25">
        <v>-63.01</v>
      </c>
      <c r="AI1701" s="26">
        <v>-319.61</v>
      </c>
    </row>
    <row r="1702" spans="1:35" x14ac:dyDescent="0.2">
      <c r="A1702" s="1">
        <v>69041</v>
      </c>
      <c r="B1702" s="40" t="s">
        <v>231</v>
      </c>
      <c r="C1702" s="1" t="s">
        <v>99</v>
      </c>
      <c r="D1702" s="2">
        <v>43152</v>
      </c>
      <c r="E1702" s="2">
        <v>43461</v>
      </c>
      <c r="F1702" s="25">
        <v>0</v>
      </c>
      <c r="G1702" s="25">
        <v>0</v>
      </c>
      <c r="H1702" s="25">
        <v>0</v>
      </c>
      <c r="I1702" s="25">
        <v>0</v>
      </c>
      <c r="J1702" s="25">
        <v>0</v>
      </c>
      <c r="K1702" s="25">
        <v>0</v>
      </c>
      <c r="L1702" s="25">
        <v>0</v>
      </c>
      <c r="M1702" s="25">
        <v>0</v>
      </c>
      <c r="N1702" s="25">
        <v>0</v>
      </c>
      <c r="O1702" s="25">
        <v>0</v>
      </c>
      <c r="P1702" s="25">
        <v>-82.920000000000016</v>
      </c>
      <c r="Q1702" s="25">
        <v>-145.21000000000009</v>
      </c>
      <c r="R1702" s="25">
        <v>-3.31</v>
      </c>
      <c r="S1702" s="25">
        <v>0</v>
      </c>
      <c r="T1702" s="25">
        <v>-133.94</v>
      </c>
      <c r="U1702" s="25">
        <v>-716.90000000000009</v>
      </c>
      <c r="V1702" s="25">
        <v>-469.99</v>
      </c>
      <c r="W1702" s="25">
        <v>0</v>
      </c>
      <c r="X1702" s="25">
        <v>0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5">
        <v>0</v>
      </c>
      <c r="AE1702" s="25">
        <v>-3775.7099999999996</v>
      </c>
      <c r="AF1702" s="26">
        <v>-5327.98</v>
      </c>
      <c r="AG1702" s="25">
        <v>0</v>
      </c>
      <c r="AH1702" s="25">
        <v>-1083.5500000000002</v>
      </c>
      <c r="AI1702" s="26">
        <v>-6411.53</v>
      </c>
    </row>
    <row r="1703" spans="1:35" x14ac:dyDescent="0.2">
      <c r="A1703" s="1">
        <v>66609</v>
      </c>
      <c r="B1703" s="40" t="s">
        <v>231</v>
      </c>
      <c r="C1703" s="1" t="s">
        <v>99</v>
      </c>
      <c r="D1703" s="2">
        <v>42373</v>
      </c>
      <c r="E1703" s="2">
        <v>42458</v>
      </c>
      <c r="F1703" s="25">
        <v>0</v>
      </c>
      <c r="G1703" s="25">
        <v>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0</v>
      </c>
      <c r="T1703" s="25">
        <v>-21.280000000000058</v>
      </c>
      <c r="U1703" s="25">
        <v>-324.04999999999984</v>
      </c>
      <c r="V1703" s="25">
        <v>-440.5100000000001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5">
        <v>0</v>
      </c>
      <c r="AE1703" s="25">
        <v>-2142.7999999999997</v>
      </c>
      <c r="AF1703" s="26">
        <v>-2928.64</v>
      </c>
      <c r="AG1703" s="25">
        <v>0</v>
      </c>
      <c r="AH1703" s="25">
        <v>-880.89</v>
      </c>
      <c r="AI1703" s="26">
        <v>-3809.53</v>
      </c>
    </row>
    <row r="1704" spans="1:35" x14ac:dyDescent="0.2">
      <c r="A1704" s="1">
        <v>74259</v>
      </c>
      <c r="B1704" s="40" t="s">
        <v>231</v>
      </c>
      <c r="C1704" s="1" t="s">
        <v>99</v>
      </c>
      <c r="D1704" s="2">
        <v>44776</v>
      </c>
      <c r="E1704" s="2">
        <v>44833</v>
      </c>
      <c r="F1704" s="25">
        <v>0</v>
      </c>
      <c r="G1704" s="25">
        <v>0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0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  <c r="AF1704" s="26">
        <v>0</v>
      </c>
      <c r="AG1704" s="25">
        <v>0</v>
      </c>
      <c r="AH1704" s="25">
        <v>0</v>
      </c>
      <c r="AI1704" s="26">
        <v>0</v>
      </c>
    </row>
    <row r="1705" spans="1:35" x14ac:dyDescent="0.2">
      <c r="A1705" s="1">
        <v>74097</v>
      </c>
      <c r="B1705" s="40" t="s">
        <v>231</v>
      </c>
      <c r="C1705" s="1" t="s">
        <v>99</v>
      </c>
      <c r="D1705" s="2">
        <v>44755</v>
      </c>
      <c r="E1705" s="2">
        <v>44913</v>
      </c>
      <c r="F1705" s="25">
        <v>0</v>
      </c>
      <c r="G1705" s="25">
        <v>0</v>
      </c>
      <c r="H1705" s="25">
        <v>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  <c r="N1705" s="25">
        <v>-111.2399999999999</v>
      </c>
      <c r="O1705" s="25">
        <v>0</v>
      </c>
      <c r="P1705" s="25">
        <v>0</v>
      </c>
      <c r="Q1705" s="25">
        <v>0</v>
      </c>
      <c r="R1705" s="25">
        <v>-3.71</v>
      </c>
      <c r="S1705" s="25">
        <v>0</v>
      </c>
      <c r="T1705" s="25">
        <v>-69.37</v>
      </c>
      <c r="U1705" s="25">
        <v>-201.11399999999992</v>
      </c>
      <c r="V1705" s="25">
        <v>0</v>
      </c>
      <c r="W1705" s="25">
        <v>0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-51.690000000000047</v>
      </c>
      <c r="AF1705" s="26">
        <v>-437.12</v>
      </c>
      <c r="AG1705" s="25">
        <v>-43.465999999999951</v>
      </c>
      <c r="AH1705" s="25">
        <v>-79.38000000000001</v>
      </c>
      <c r="AI1705" s="26">
        <v>-559.97</v>
      </c>
    </row>
    <row r="1706" spans="1:35" x14ac:dyDescent="0.2">
      <c r="A1706" s="1">
        <v>69279</v>
      </c>
      <c r="B1706" s="40" t="s">
        <v>231</v>
      </c>
      <c r="C1706" s="1" t="s">
        <v>99</v>
      </c>
      <c r="D1706" s="2">
        <v>43243</v>
      </c>
      <c r="E1706" s="2">
        <v>44461</v>
      </c>
      <c r="F1706" s="25">
        <v>0</v>
      </c>
      <c r="G1706" s="25">
        <v>0</v>
      </c>
      <c r="H1706" s="25">
        <v>0</v>
      </c>
      <c r="I1706" s="25">
        <v>0</v>
      </c>
      <c r="J1706" s="25">
        <v>-3.999999999996362E-2</v>
      </c>
      <c r="K1706" s="25">
        <v>0</v>
      </c>
      <c r="L1706" s="25">
        <v>0</v>
      </c>
      <c r="M1706" s="25">
        <v>-9.9999999999909051E-2</v>
      </c>
      <c r="N1706" s="25">
        <v>-2184.5700000000006</v>
      </c>
      <c r="O1706" s="25">
        <v>0</v>
      </c>
      <c r="P1706" s="25">
        <v>0</v>
      </c>
      <c r="Q1706" s="25">
        <v>0</v>
      </c>
      <c r="R1706" s="25">
        <v>0</v>
      </c>
      <c r="S1706" s="25">
        <v>0</v>
      </c>
      <c r="T1706" s="25">
        <v>-88.809999999999874</v>
      </c>
      <c r="U1706" s="25">
        <v>-482.14999999999975</v>
      </c>
      <c r="V1706" s="25">
        <v>-961.69999999999982</v>
      </c>
      <c r="W1706" s="25">
        <v>-5.52</v>
      </c>
      <c r="X1706" s="25">
        <v>0</v>
      </c>
      <c r="Y1706" s="25">
        <v>0</v>
      </c>
      <c r="Z1706" s="25">
        <v>0</v>
      </c>
      <c r="AA1706" s="25">
        <v>0</v>
      </c>
      <c r="AB1706" s="25">
        <v>-822.3</v>
      </c>
      <c r="AC1706" s="25">
        <v>0</v>
      </c>
      <c r="AD1706" s="25">
        <v>0</v>
      </c>
      <c r="AE1706" s="25">
        <v>-31333.440000000002</v>
      </c>
      <c r="AF1706" s="26">
        <v>-35878.629999999997</v>
      </c>
      <c r="AG1706" s="25">
        <v>0</v>
      </c>
      <c r="AH1706" s="25">
        <v>-4462.4400000000005</v>
      </c>
      <c r="AI1706" s="26">
        <v>-40341.07</v>
      </c>
    </row>
    <row r="1707" spans="1:35" x14ac:dyDescent="0.2">
      <c r="A1707" s="1">
        <v>63923</v>
      </c>
      <c r="B1707" s="40" t="s">
        <v>231</v>
      </c>
      <c r="C1707" s="1" t="s">
        <v>99</v>
      </c>
      <c r="D1707" s="2">
        <v>41992</v>
      </c>
      <c r="E1707" s="2">
        <v>42228</v>
      </c>
      <c r="F1707" s="25">
        <v>-173.03600000000012</v>
      </c>
      <c r="G1707" s="25">
        <v>-1.5</v>
      </c>
      <c r="H1707" s="25">
        <v>0</v>
      </c>
      <c r="I1707" s="25">
        <v>0</v>
      </c>
      <c r="J1707" s="25">
        <v>0</v>
      </c>
      <c r="K1707" s="25">
        <v>0</v>
      </c>
      <c r="L1707" s="25">
        <v>0</v>
      </c>
      <c r="M1707" s="25">
        <v>-53.110000000000127</v>
      </c>
      <c r="N1707" s="25">
        <v>-374.32</v>
      </c>
      <c r="O1707" s="25">
        <v>0</v>
      </c>
      <c r="P1707" s="25">
        <v>-33.620000000000005</v>
      </c>
      <c r="Q1707" s="25">
        <v>-104.30000000000001</v>
      </c>
      <c r="R1707" s="25">
        <v>0</v>
      </c>
      <c r="S1707" s="25">
        <v>-33.519999999999996</v>
      </c>
      <c r="T1707" s="25">
        <v>-221.1</v>
      </c>
      <c r="U1707" s="25">
        <v>-1710.0899999999997</v>
      </c>
      <c r="V1707" s="25">
        <v>-1019.7100000000002</v>
      </c>
      <c r="W1707" s="25">
        <v>-2.46</v>
      </c>
      <c r="X1707" s="25">
        <v>0</v>
      </c>
      <c r="Y1707" s="25">
        <v>0</v>
      </c>
      <c r="Z1707" s="25">
        <v>0</v>
      </c>
      <c r="AA1707" s="25">
        <v>-1093.8599999999999</v>
      </c>
      <c r="AB1707" s="25">
        <v>0</v>
      </c>
      <c r="AC1707" s="25">
        <v>0</v>
      </c>
      <c r="AD1707" s="25">
        <v>-10786.16</v>
      </c>
      <c r="AE1707" s="25">
        <v>-14156.140000000001</v>
      </c>
      <c r="AF1707" s="26">
        <v>-29762.93</v>
      </c>
      <c r="AG1707" s="25">
        <v>0</v>
      </c>
      <c r="AH1707" s="25">
        <v>-10752.099999999999</v>
      </c>
      <c r="AI1707" s="26">
        <v>-40515.03</v>
      </c>
    </row>
    <row r="1708" spans="1:35" x14ac:dyDescent="0.2">
      <c r="A1708" s="1">
        <v>74366</v>
      </c>
      <c r="B1708" s="40" t="s">
        <v>231</v>
      </c>
      <c r="C1708" s="1" t="s">
        <v>99</v>
      </c>
      <c r="D1708" s="2">
        <v>44783</v>
      </c>
      <c r="E1708" s="2">
        <v>44859</v>
      </c>
      <c r="F1708" s="25">
        <v>0</v>
      </c>
      <c r="G1708" s="25">
        <v>0</v>
      </c>
      <c r="H1708" s="25">
        <v>0</v>
      </c>
      <c r="I1708" s="25">
        <v>0</v>
      </c>
      <c r="J1708" s="25">
        <v>0</v>
      </c>
      <c r="K1708" s="25">
        <v>0</v>
      </c>
      <c r="L1708" s="25">
        <v>0</v>
      </c>
      <c r="M1708" s="25">
        <v>0</v>
      </c>
      <c r="N1708" s="25">
        <v>0</v>
      </c>
      <c r="O1708" s="25">
        <v>0</v>
      </c>
      <c r="P1708" s="25">
        <v>0</v>
      </c>
      <c r="Q1708" s="25">
        <v>0</v>
      </c>
      <c r="R1708" s="25">
        <v>0</v>
      </c>
      <c r="S1708" s="25">
        <v>0</v>
      </c>
      <c r="T1708" s="25">
        <v>0</v>
      </c>
      <c r="U1708" s="25">
        <v>0</v>
      </c>
      <c r="V1708" s="25">
        <v>0</v>
      </c>
      <c r="W1708" s="25">
        <v>0</v>
      </c>
      <c r="X1708" s="25">
        <v>0</v>
      </c>
      <c r="Y1708" s="25">
        <v>0</v>
      </c>
      <c r="Z1708" s="25">
        <v>0</v>
      </c>
      <c r="AA1708" s="25">
        <v>0</v>
      </c>
      <c r="AB1708" s="25">
        <v>0</v>
      </c>
      <c r="AC1708" s="25">
        <v>0</v>
      </c>
      <c r="AD1708" s="25">
        <v>0</v>
      </c>
      <c r="AE1708" s="25">
        <v>0</v>
      </c>
      <c r="AF1708" s="26">
        <v>0</v>
      </c>
      <c r="AG1708" s="25">
        <v>0</v>
      </c>
      <c r="AH1708" s="25">
        <v>0</v>
      </c>
      <c r="AI1708" s="26">
        <v>0</v>
      </c>
    </row>
    <row r="1709" spans="1:35" x14ac:dyDescent="0.2">
      <c r="A1709" s="1">
        <v>74948</v>
      </c>
      <c r="B1709" s="40" t="s">
        <v>231</v>
      </c>
      <c r="C1709" s="1" t="s">
        <v>99</v>
      </c>
      <c r="D1709" s="2">
        <v>44909</v>
      </c>
      <c r="E1709" s="2">
        <v>44913</v>
      </c>
      <c r="F1709" s="25">
        <v>0</v>
      </c>
      <c r="G1709" s="25">
        <v>0</v>
      </c>
      <c r="H1709" s="25">
        <v>0</v>
      </c>
      <c r="I1709" s="25">
        <v>0</v>
      </c>
      <c r="J1709" s="25">
        <v>0</v>
      </c>
      <c r="K1709" s="25">
        <v>0</v>
      </c>
      <c r="L1709" s="25">
        <v>0</v>
      </c>
      <c r="M1709" s="25">
        <v>0</v>
      </c>
      <c r="N1709" s="25">
        <v>0</v>
      </c>
      <c r="O1709" s="25">
        <v>0</v>
      </c>
      <c r="P1709" s="25">
        <v>0</v>
      </c>
      <c r="Q1709" s="25">
        <v>0</v>
      </c>
      <c r="R1709" s="25">
        <v>0</v>
      </c>
      <c r="S1709" s="25">
        <v>0</v>
      </c>
      <c r="T1709" s="25">
        <v>0</v>
      </c>
      <c r="U1709" s="25">
        <v>0</v>
      </c>
      <c r="V1709" s="25">
        <v>0</v>
      </c>
      <c r="W1709" s="25">
        <v>0</v>
      </c>
      <c r="X1709" s="25">
        <v>0</v>
      </c>
      <c r="Y1709" s="25">
        <v>0</v>
      </c>
      <c r="Z1709" s="25">
        <v>0</v>
      </c>
      <c r="AA1709" s="25">
        <v>0</v>
      </c>
      <c r="AB1709" s="25">
        <v>0</v>
      </c>
      <c r="AC1709" s="25">
        <v>0</v>
      </c>
      <c r="AD1709" s="25">
        <v>0</v>
      </c>
      <c r="AE1709" s="25">
        <v>0</v>
      </c>
      <c r="AF1709" s="26">
        <v>0</v>
      </c>
      <c r="AG1709" s="25">
        <v>0</v>
      </c>
      <c r="AH1709" s="25">
        <v>0</v>
      </c>
      <c r="AI1709" s="26">
        <v>0</v>
      </c>
    </row>
    <row r="1710" spans="1:35" x14ac:dyDescent="0.2">
      <c r="A1710" s="1">
        <v>65187</v>
      </c>
      <c r="B1710" s="40" t="s">
        <v>231</v>
      </c>
      <c r="C1710" s="1" t="s">
        <v>99</v>
      </c>
      <c r="D1710" s="2">
        <v>42151</v>
      </c>
      <c r="E1710" s="2">
        <v>42957</v>
      </c>
      <c r="F1710" s="25">
        <v>0</v>
      </c>
      <c r="G1710" s="25">
        <v>0</v>
      </c>
      <c r="H1710" s="25">
        <v>0</v>
      </c>
      <c r="I1710" s="25">
        <v>0</v>
      </c>
      <c r="J1710" s="25">
        <v>-394.12000000000012</v>
      </c>
      <c r="K1710" s="25">
        <v>0</v>
      </c>
      <c r="L1710" s="25">
        <v>0</v>
      </c>
      <c r="M1710" s="25">
        <v>-38.38999999999993</v>
      </c>
      <c r="N1710" s="25">
        <v>-1400.37</v>
      </c>
      <c r="O1710" s="25">
        <v>0</v>
      </c>
      <c r="P1710" s="25">
        <v>0</v>
      </c>
      <c r="Q1710" s="25">
        <v>-4.1900000000000004</v>
      </c>
      <c r="R1710" s="25">
        <v>-48.149999999999906</v>
      </c>
      <c r="S1710" s="25">
        <v>-20.6</v>
      </c>
      <c r="T1710" s="25">
        <v>-177.88999999999976</v>
      </c>
      <c r="U1710" s="25">
        <v>-1597.7099999999998</v>
      </c>
      <c r="V1710" s="25">
        <v>-1902.0099999999998</v>
      </c>
      <c r="W1710" s="25">
        <v>0</v>
      </c>
      <c r="X1710" s="25">
        <v>-3.82</v>
      </c>
      <c r="Y1710" s="25">
        <v>0</v>
      </c>
      <c r="Z1710" s="25">
        <v>-1055.6199999999997</v>
      </c>
      <c r="AA1710" s="25">
        <v>-1156.6499999999999</v>
      </c>
      <c r="AB1710" s="25">
        <v>-211.3799999999998</v>
      </c>
      <c r="AC1710" s="25">
        <v>0</v>
      </c>
      <c r="AD1710" s="25">
        <v>0</v>
      </c>
      <c r="AE1710" s="25">
        <v>-49245.409999999982</v>
      </c>
      <c r="AF1710" s="26">
        <v>-57256.31</v>
      </c>
      <c r="AG1710" s="25">
        <v>-427.88</v>
      </c>
      <c r="AH1710" s="25">
        <v>-27889.78</v>
      </c>
      <c r="AI1710" s="26">
        <v>-85573.97</v>
      </c>
    </row>
    <row r="1711" spans="1:35" x14ac:dyDescent="0.2">
      <c r="A1711" s="1">
        <v>62831</v>
      </c>
      <c r="B1711" s="40" t="s">
        <v>231</v>
      </c>
      <c r="C1711" s="1" t="s">
        <v>99</v>
      </c>
      <c r="D1711" s="2">
        <v>41992</v>
      </c>
      <c r="E1711" s="2">
        <v>42568</v>
      </c>
      <c r="F1711" s="25">
        <v>0</v>
      </c>
      <c r="G1711" s="25">
        <v>0</v>
      </c>
      <c r="H1711" s="25">
        <v>0</v>
      </c>
      <c r="I1711" s="25">
        <v>0</v>
      </c>
      <c r="J1711" s="25">
        <v>0</v>
      </c>
      <c r="K1711" s="25">
        <v>0</v>
      </c>
      <c r="L1711" s="25">
        <v>0</v>
      </c>
      <c r="M1711" s="25">
        <v>0</v>
      </c>
      <c r="N1711" s="25">
        <v>0</v>
      </c>
      <c r="O1711" s="25">
        <v>0</v>
      </c>
      <c r="P1711" s="25">
        <v>0</v>
      </c>
      <c r="Q1711" s="25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0</v>
      </c>
      <c r="W1711" s="25">
        <v>0</v>
      </c>
      <c r="X1711" s="25">
        <v>0</v>
      </c>
      <c r="Y1711" s="25">
        <v>0</v>
      </c>
      <c r="Z1711" s="25">
        <v>0</v>
      </c>
      <c r="AA1711" s="25">
        <v>0</v>
      </c>
      <c r="AB1711" s="25">
        <v>-2741.16</v>
      </c>
      <c r="AC1711" s="25">
        <v>0</v>
      </c>
      <c r="AD1711" s="25">
        <v>0</v>
      </c>
      <c r="AE1711" s="25">
        <v>0</v>
      </c>
      <c r="AF1711" s="26">
        <v>-2741.16</v>
      </c>
      <c r="AG1711" s="25">
        <v>0</v>
      </c>
      <c r="AH1711" s="25">
        <v>-867.36999999999989</v>
      </c>
      <c r="AI1711" s="26">
        <v>-3608.53</v>
      </c>
    </row>
    <row r="1712" spans="1:35" x14ac:dyDescent="0.2">
      <c r="A1712" s="1">
        <v>70784</v>
      </c>
      <c r="B1712" s="40" t="s">
        <v>231</v>
      </c>
      <c r="C1712" s="1" t="s">
        <v>99</v>
      </c>
      <c r="D1712" s="2">
        <v>43775</v>
      </c>
      <c r="E1712" s="2">
        <v>44670</v>
      </c>
      <c r="F1712" s="25">
        <v>0</v>
      </c>
      <c r="G1712" s="25">
        <v>0</v>
      </c>
      <c r="H1712" s="25">
        <v>0</v>
      </c>
      <c r="I1712" s="25">
        <v>0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0</v>
      </c>
      <c r="AC1712" s="25">
        <v>0</v>
      </c>
      <c r="AD1712" s="25">
        <v>0</v>
      </c>
      <c r="AE1712" s="25">
        <v>0</v>
      </c>
      <c r="AF1712" s="26">
        <v>0</v>
      </c>
      <c r="AG1712" s="25">
        <v>0</v>
      </c>
      <c r="AH1712" s="25">
        <v>0</v>
      </c>
      <c r="AI1712" s="26">
        <v>0</v>
      </c>
    </row>
    <row r="1713" spans="1:37" x14ac:dyDescent="0.2">
      <c r="A1713" s="1">
        <v>74500</v>
      </c>
      <c r="B1713" s="40" t="s">
        <v>231</v>
      </c>
      <c r="C1713" s="1" t="s">
        <v>99</v>
      </c>
      <c r="D1713" s="2">
        <v>44818</v>
      </c>
      <c r="E1713" s="2">
        <v>44822</v>
      </c>
      <c r="F1713" s="25">
        <v>0</v>
      </c>
      <c r="G1713" s="25">
        <v>0</v>
      </c>
      <c r="H1713" s="25">
        <v>0</v>
      </c>
      <c r="I1713" s="25">
        <v>0</v>
      </c>
      <c r="J1713" s="25">
        <v>0</v>
      </c>
      <c r="K1713" s="25">
        <v>0</v>
      </c>
      <c r="L1713" s="25">
        <v>0</v>
      </c>
      <c r="M1713" s="25">
        <v>0</v>
      </c>
      <c r="N1713" s="25">
        <v>0</v>
      </c>
      <c r="O1713" s="25">
        <v>0</v>
      </c>
      <c r="P1713" s="25">
        <v>0</v>
      </c>
      <c r="Q1713" s="25">
        <v>0</v>
      </c>
      <c r="R1713" s="25">
        <v>0</v>
      </c>
      <c r="S1713" s="25">
        <v>0</v>
      </c>
      <c r="T1713" s="25">
        <v>0</v>
      </c>
      <c r="U1713" s="25">
        <v>0</v>
      </c>
      <c r="V1713" s="25">
        <v>0</v>
      </c>
      <c r="W1713" s="25">
        <v>0</v>
      </c>
      <c r="X1713" s="25">
        <v>0</v>
      </c>
      <c r="Y1713" s="25">
        <v>0</v>
      </c>
      <c r="Z1713" s="25">
        <v>0</v>
      </c>
      <c r="AA1713" s="25">
        <v>0</v>
      </c>
      <c r="AB1713" s="25">
        <v>0</v>
      </c>
      <c r="AC1713" s="25">
        <v>0</v>
      </c>
      <c r="AD1713" s="25">
        <v>0</v>
      </c>
      <c r="AE1713" s="25">
        <v>0</v>
      </c>
      <c r="AF1713" s="26">
        <v>0</v>
      </c>
      <c r="AG1713" s="25">
        <v>0</v>
      </c>
      <c r="AH1713" s="25">
        <v>0</v>
      </c>
      <c r="AI1713" s="26">
        <v>0</v>
      </c>
    </row>
    <row r="1714" spans="1:37" x14ac:dyDescent="0.2">
      <c r="A1714" s="1">
        <v>69790</v>
      </c>
      <c r="B1714" s="40" t="s">
        <v>231</v>
      </c>
      <c r="C1714" s="1" t="s">
        <v>99</v>
      </c>
      <c r="D1714" s="2">
        <v>43432</v>
      </c>
      <c r="E1714" s="2">
        <v>43912</v>
      </c>
      <c r="F1714" s="25">
        <v>0</v>
      </c>
      <c r="G1714" s="25">
        <v>0</v>
      </c>
      <c r="H1714" s="25">
        <v>0</v>
      </c>
      <c r="I1714" s="25">
        <v>0</v>
      </c>
      <c r="J1714" s="25">
        <v>0</v>
      </c>
      <c r="K1714" s="25">
        <v>0</v>
      </c>
      <c r="L1714" s="25">
        <v>0</v>
      </c>
      <c r="M1714" s="25">
        <v>-396.14000000000021</v>
      </c>
      <c r="N1714" s="25">
        <v>-705.3000000000003</v>
      </c>
      <c r="O1714" s="25">
        <v>0</v>
      </c>
      <c r="P1714" s="25">
        <v>-167.12999999999994</v>
      </c>
      <c r="Q1714" s="25">
        <v>0</v>
      </c>
      <c r="R1714" s="25">
        <v>-40.92</v>
      </c>
      <c r="S1714" s="25">
        <v>0</v>
      </c>
      <c r="T1714" s="25">
        <v>-50.62</v>
      </c>
      <c r="U1714" s="25">
        <v>-4.5699999999999505</v>
      </c>
      <c r="V1714" s="25">
        <v>-838.23000000000013</v>
      </c>
      <c r="W1714" s="25">
        <v>0</v>
      </c>
      <c r="X1714" s="25">
        <v>-8.5</v>
      </c>
      <c r="Y1714" s="25">
        <v>0</v>
      </c>
      <c r="Z1714" s="25">
        <v>-145.85</v>
      </c>
      <c r="AA1714" s="25">
        <v>-25.38</v>
      </c>
      <c r="AB1714" s="25">
        <v>-1589.49</v>
      </c>
      <c r="AC1714" s="25">
        <v>0</v>
      </c>
      <c r="AD1714" s="25">
        <v>0</v>
      </c>
      <c r="AE1714" s="25">
        <v>-18050.669999999998</v>
      </c>
      <c r="AF1714" s="26">
        <v>-22022.799999999999</v>
      </c>
      <c r="AG1714" s="25">
        <v>0</v>
      </c>
      <c r="AH1714" s="25">
        <v>-2360.91</v>
      </c>
      <c r="AI1714" s="26">
        <v>-24383.71</v>
      </c>
    </row>
    <row r="1715" spans="1:37" x14ac:dyDescent="0.2">
      <c r="A1715" s="1">
        <v>67241</v>
      </c>
      <c r="B1715" s="40" t="s">
        <v>231</v>
      </c>
      <c r="C1715" s="1" t="s">
        <v>99</v>
      </c>
      <c r="D1715" s="2">
        <v>42662</v>
      </c>
      <c r="E1715" s="2">
        <v>44334</v>
      </c>
      <c r="F1715" s="25">
        <v>-9.7800000000000864</v>
      </c>
      <c r="G1715" s="25">
        <v>-1.5</v>
      </c>
      <c r="H1715" s="25">
        <v>0</v>
      </c>
      <c r="I1715" s="25">
        <v>0</v>
      </c>
      <c r="J1715" s="25">
        <v>0</v>
      </c>
      <c r="K1715" s="25">
        <v>0</v>
      </c>
      <c r="L1715" s="25">
        <v>0</v>
      </c>
      <c r="M1715" s="25">
        <v>-123.12999999999994</v>
      </c>
      <c r="N1715" s="25">
        <v>-1024.7200000000005</v>
      </c>
      <c r="O1715" s="25">
        <v>0</v>
      </c>
      <c r="P1715" s="25">
        <v>-733.6700000000003</v>
      </c>
      <c r="Q1715" s="25">
        <v>-607.60999999999979</v>
      </c>
      <c r="R1715" s="25">
        <v>-43.27</v>
      </c>
      <c r="S1715" s="25">
        <v>-539.24000000000012</v>
      </c>
      <c r="T1715" s="25">
        <v>-1026.9700000000005</v>
      </c>
      <c r="U1715" s="25">
        <v>-597.0799999999997</v>
      </c>
      <c r="V1715" s="25">
        <v>-5132.08</v>
      </c>
      <c r="W1715" s="25">
        <v>0</v>
      </c>
      <c r="X1715" s="25">
        <v>0</v>
      </c>
      <c r="Y1715" s="25">
        <v>0</v>
      </c>
      <c r="Z1715" s="25">
        <v>-71.739999999999881</v>
      </c>
      <c r="AA1715" s="25">
        <v>-1104.0100000000002</v>
      </c>
      <c r="AB1715" s="25">
        <v>-2797.8199999999993</v>
      </c>
      <c r="AC1715" s="25">
        <v>0</v>
      </c>
      <c r="AD1715" s="25">
        <v>-5997.58</v>
      </c>
      <c r="AE1715" s="25">
        <v>-83858.690000000031</v>
      </c>
      <c r="AF1715" s="26">
        <v>-103668.89</v>
      </c>
      <c r="AG1715" s="25">
        <v>-434.65999999999951</v>
      </c>
      <c r="AH1715" s="25">
        <v>-22796.190000000021</v>
      </c>
      <c r="AI1715" s="26">
        <v>-126899.74</v>
      </c>
    </row>
    <row r="1716" spans="1:37" x14ac:dyDescent="0.2">
      <c r="A1716" s="1">
        <v>73073</v>
      </c>
      <c r="B1716" s="40" t="s">
        <v>231</v>
      </c>
      <c r="C1716" s="1" t="s">
        <v>99</v>
      </c>
      <c r="D1716" s="2">
        <v>44503</v>
      </c>
      <c r="E1716" s="2">
        <v>44566</v>
      </c>
      <c r="F1716" s="25">
        <v>0</v>
      </c>
      <c r="G1716" s="25">
        <v>0</v>
      </c>
      <c r="H1716" s="25">
        <v>0</v>
      </c>
      <c r="I1716" s="25">
        <v>0</v>
      </c>
      <c r="J1716" s="25">
        <v>0</v>
      </c>
      <c r="K1716" s="25">
        <v>0</v>
      </c>
      <c r="L1716" s="25">
        <v>0</v>
      </c>
      <c r="M1716" s="25">
        <v>0</v>
      </c>
      <c r="N1716" s="25">
        <v>-78.979999999999848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0</v>
      </c>
      <c r="W1716" s="25">
        <v>0</v>
      </c>
      <c r="X1716" s="25">
        <v>0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5">
        <v>0</v>
      </c>
      <c r="AE1716" s="25">
        <v>0</v>
      </c>
      <c r="AF1716" s="26">
        <v>-78.98</v>
      </c>
      <c r="AG1716" s="25">
        <v>0</v>
      </c>
      <c r="AH1716" s="25">
        <v>-16.27</v>
      </c>
      <c r="AI1716" s="26">
        <v>-95.25</v>
      </c>
    </row>
    <row r="1717" spans="1:37" x14ac:dyDescent="0.2">
      <c r="A1717" s="1">
        <v>69937</v>
      </c>
      <c r="B1717" s="40" t="s">
        <v>231</v>
      </c>
      <c r="C1717" s="1" t="s">
        <v>99</v>
      </c>
      <c r="D1717" s="2">
        <v>43446</v>
      </c>
      <c r="E1717" s="2">
        <v>43456</v>
      </c>
      <c r="F1717" s="25">
        <v>0</v>
      </c>
      <c r="G1717" s="25">
        <v>0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5">
        <v>-60.959999999999823</v>
      </c>
      <c r="U1717" s="25">
        <v>0</v>
      </c>
      <c r="V1717" s="25">
        <v>0</v>
      </c>
      <c r="W1717" s="25">
        <v>0</v>
      </c>
      <c r="X1717" s="25">
        <v>0</v>
      </c>
      <c r="Y1717" s="25">
        <v>0</v>
      </c>
      <c r="Z1717" s="25">
        <v>0</v>
      </c>
      <c r="AA1717" s="25">
        <v>0</v>
      </c>
      <c r="AB1717" s="25">
        <v>-29.019999999999982</v>
      </c>
      <c r="AC1717" s="25">
        <v>0</v>
      </c>
      <c r="AD1717" s="25">
        <v>0</v>
      </c>
      <c r="AE1717" s="25">
        <v>-9.17</v>
      </c>
      <c r="AF1717" s="26">
        <v>-99.15</v>
      </c>
      <c r="AG1717" s="25">
        <v>0</v>
      </c>
      <c r="AH1717" s="25">
        <v>-21.339999999999996</v>
      </c>
      <c r="AI1717" s="26">
        <v>-120.49</v>
      </c>
    </row>
    <row r="1718" spans="1:37" x14ac:dyDescent="0.2">
      <c r="A1718" s="1">
        <v>69166</v>
      </c>
      <c r="B1718" s="40" t="s">
        <v>231</v>
      </c>
      <c r="C1718" s="1" t="s">
        <v>99</v>
      </c>
      <c r="D1718" s="2">
        <v>43194</v>
      </c>
      <c r="E1718" s="2">
        <v>43417</v>
      </c>
      <c r="F1718" s="25">
        <v>0</v>
      </c>
      <c r="G1718" s="25">
        <v>0</v>
      </c>
      <c r="H1718" s="25">
        <v>0</v>
      </c>
      <c r="I1718" s="25">
        <v>0</v>
      </c>
      <c r="J1718" s="25">
        <v>-9.9999999999909051E-3</v>
      </c>
      <c r="K1718" s="25">
        <v>0</v>
      </c>
      <c r="L1718" s="25">
        <v>0</v>
      </c>
      <c r="M1718" s="25">
        <v>-231.16</v>
      </c>
      <c r="N1718" s="25">
        <v>-40.450000000000003</v>
      </c>
      <c r="O1718" s="25">
        <v>0</v>
      </c>
      <c r="P1718" s="25">
        <v>0</v>
      </c>
      <c r="Q1718" s="25">
        <v>0</v>
      </c>
      <c r="R1718" s="25">
        <v>-42.29000000000007</v>
      </c>
      <c r="S1718" s="25">
        <v>0</v>
      </c>
      <c r="T1718" s="25">
        <v>0</v>
      </c>
      <c r="U1718" s="25">
        <v>-22.749999999999943</v>
      </c>
      <c r="V1718" s="25">
        <v>0</v>
      </c>
      <c r="W1718" s="25">
        <v>-2.76</v>
      </c>
      <c r="X1718" s="25">
        <v>0</v>
      </c>
      <c r="Y1718" s="25">
        <v>0</v>
      </c>
      <c r="Z1718" s="25">
        <v>0</v>
      </c>
      <c r="AA1718" s="25">
        <v>-6.0599999999998495</v>
      </c>
      <c r="AB1718" s="25">
        <v>-803.51</v>
      </c>
      <c r="AC1718" s="25">
        <v>-106.7399999999999</v>
      </c>
      <c r="AD1718" s="25">
        <v>-510.88000000000005</v>
      </c>
      <c r="AE1718" s="25">
        <v>-8729.5399999999991</v>
      </c>
      <c r="AF1718" s="26">
        <v>-10496.15</v>
      </c>
      <c r="AG1718" s="25">
        <v>0</v>
      </c>
      <c r="AH1718" s="25">
        <v>-1708.2</v>
      </c>
      <c r="AI1718" s="26">
        <v>-12204.35</v>
      </c>
    </row>
    <row r="1719" spans="1:37" x14ac:dyDescent="0.2">
      <c r="A1719" s="1">
        <v>66890</v>
      </c>
      <c r="B1719" s="40" t="s">
        <v>231</v>
      </c>
      <c r="C1719" s="1" t="s">
        <v>99</v>
      </c>
      <c r="D1719" s="2">
        <v>42480</v>
      </c>
      <c r="E1719" s="2">
        <v>42612</v>
      </c>
      <c r="F1719" s="25">
        <v>0</v>
      </c>
      <c r="G1719" s="25">
        <v>0</v>
      </c>
      <c r="H1719" s="25">
        <v>0</v>
      </c>
      <c r="I1719" s="25">
        <v>0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5">
        <v>-2.7299999999999613</v>
      </c>
      <c r="U1719" s="25">
        <v>-364.72999999999979</v>
      </c>
      <c r="V1719" s="25">
        <v>-328.01999999999987</v>
      </c>
      <c r="W1719" s="25">
        <v>0</v>
      </c>
      <c r="X1719" s="25">
        <v>0</v>
      </c>
      <c r="Y1719" s="25">
        <v>0</v>
      </c>
      <c r="Z1719" s="25">
        <v>0</v>
      </c>
      <c r="AA1719" s="25">
        <v>-764.93</v>
      </c>
      <c r="AB1719" s="25">
        <v>0</v>
      </c>
      <c r="AC1719" s="25">
        <v>0</v>
      </c>
      <c r="AD1719" s="25">
        <v>-7623.5199999999995</v>
      </c>
      <c r="AE1719" s="25">
        <v>-9887.2000000000007</v>
      </c>
      <c r="AF1719" s="26">
        <v>-18971.13</v>
      </c>
      <c r="AG1719" s="25">
        <v>0</v>
      </c>
      <c r="AH1719" s="25">
        <v>-5532.8500000000013</v>
      </c>
      <c r="AI1719" s="26">
        <v>-24503.98</v>
      </c>
    </row>
    <row r="1720" spans="1:37" x14ac:dyDescent="0.2">
      <c r="A1720" s="1">
        <v>63137</v>
      </c>
      <c r="B1720" s="40" t="s">
        <v>231</v>
      </c>
      <c r="C1720" s="1" t="s">
        <v>99</v>
      </c>
      <c r="D1720" s="2">
        <v>43005</v>
      </c>
      <c r="E1720" s="2">
        <v>43148</v>
      </c>
      <c r="F1720" s="25">
        <v>0</v>
      </c>
      <c r="G1720" s="25">
        <v>0</v>
      </c>
      <c r="H1720" s="25">
        <v>0</v>
      </c>
      <c r="I1720" s="25">
        <v>0</v>
      </c>
      <c r="J1720" s="25">
        <v>0</v>
      </c>
      <c r="K1720" s="25">
        <v>0</v>
      </c>
      <c r="L1720" s="25">
        <v>0</v>
      </c>
      <c r="M1720" s="25">
        <v>-245.12</v>
      </c>
      <c r="N1720" s="25">
        <v>-827.94999999999936</v>
      </c>
      <c r="O1720" s="25">
        <v>0</v>
      </c>
      <c r="P1720" s="25">
        <v>0</v>
      </c>
      <c r="Q1720" s="25">
        <v>0</v>
      </c>
      <c r="R1720" s="25">
        <v>-41.47</v>
      </c>
      <c r="S1720" s="25">
        <v>-31.950000000000003</v>
      </c>
      <c r="T1720" s="25">
        <v>-56.72</v>
      </c>
      <c r="U1720" s="25">
        <v>-106.19000000000004</v>
      </c>
      <c r="V1720" s="25">
        <v>-490.23999999999978</v>
      </c>
      <c r="W1720" s="25">
        <v>0</v>
      </c>
      <c r="X1720" s="25">
        <v>0</v>
      </c>
      <c r="Y1720" s="25">
        <v>0</v>
      </c>
      <c r="Z1720" s="25">
        <v>0</v>
      </c>
      <c r="AA1720" s="25">
        <v>-481.21000000000004</v>
      </c>
      <c r="AB1720" s="25">
        <v>0</v>
      </c>
      <c r="AC1720" s="25">
        <v>0</v>
      </c>
      <c r="AD1720" s="25">
        <v>-4513.3799999999992</v>
      </c>
      <c r="AE1720" s="25">
        <v>-2774.28</v>
      </c>
      <c r="AF1720" s="26">
        <v>-9568.51</v>
      </c>
      <c r="AG1720" s="25">
        <v>0</v>
      </c>
      <c r="AH1720" s="25">
        <v>-3654.64</v>
      </c>
      <c r="AI1720" s="26">
        <v>-13223.15</v>
      </c>
    </row>
    <row r="1721" spans="1:37" x14ac:dyDescent="0.2">
      <c r="A1721" s="1">
        <v>72487</v>
      </c>
      <c r="B1721" s="40" t="s">
        <v>231</v>
      </c>
      <c r="C1721" s="1" t="s">
        <v>99</v>
      </c>
      <c r="D1721" s="2">
        <v>44335</v>
      </c>
      <c r="E1721" s="2">
        <v>44369</v>
      </c>
      <c r="F1721" s="25">
        <v>0</v>
      </c>
      <c r="G1721" s="25">
        <v>0</v>
      </c>
      <c r="H1721" s="25">
        <v>0</v>
      </c>
      <c r="I1721" s="25">
        <v>0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5">
        <v>0</v>
      </c>
      <c r="U1721" s="25">
        <v>0</v>
      </c>
      <c r="V1721" s="25">
        <v>0</v>
      </c>
      <c r="W1721" s="25">
        <v>0</v>
      </c>
      <c r="X1721" s="25">
        <v>0</v>
      </c>
      <c r="Y1721" s="25">
        <v>0</v>
      </c>
      <c r="Z1721" s="25">
        <v>0</v>
      </c>
      <c r="AA1721" s="25">
        <v>0</v>
      </c>
      <c r="AB1721" s="25">
        <v>0</v>
      </c>
      <c r="AC1721" s="25">
        <v>0</v>
      </c>
      <c r="AD1721" s="25">
        <v>0</v>
      </c>
      <c r="AE1721" s="25">
        <v>0</v>
      </c>
      <c r="AF1721" s="26">
        <v>0</v>
      </c>
      <c r="AG1721" s="25">
        <v>0</v>
      </c>
      <c r="AH1721" s="25">
        <v>0</v>
      </c>
      <c r="AI1721" s="26">
        <v>0</v>
      </c>
    </row>
    <row r="1722" spans="1:37" x14ac:dyDescent="0.2">
      <c r="A1722" s="1">
        <v>74343</v>
      </c>
      <c r="B1722" s="40" t="s">
        <v>231</v>
      </c>
      <c r="C1722" s="1" t="s">
        <v>99</v>
      </c>
      <c r="D1722" s="2">
        <v>44776</v>
      </c>
      <c r="E1722" s="2">
        <v>44913</v>
      </c>
      <c r="F1722" s="25">
        <v>0</v>
      </c>
      <c r="G1722" s="25">
        <v>0</v>
      </c>
      <c r="H1722" s="25">
        <v>0</v>
      </c>
      <c r="I1722" s="25">
        <v>0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0</v>
      </c>
      <c r="T1722" s="25">
        <v>0</v>
      </c>
      <c r="U1722" s="25">
        <v>0</v>
      </c>
      <c r="V1722" s="25">
        <v>0</v>
      </c>
      <c r="W1722" s="25">
        <v>0</v>
      </c>
      <c r="X1722" s="25">
        <v>0</v>
      </c>
      <c r="Y1722" s="25">
        <v>0</v>
      </c>
      <c r="Z1722" s="25">
        <v>0</v>
      </c>
      <c r="AA1722" s="25">
        <v>0</v>
      </c>
      <c r="AB1722" s="25">
        <v>0</v>
      </c>
      <c r="AC1722" s="25">
        <v>0</v>
      </c>
      <c r="AD1722" s="25">
        <v>0</v>
      </c>
      <c r="AE1722" s="25">
        <v>0</v>
      </c>
      <c r="AF1722" s="26">
        <v>0</v>
      </c>
      <c r="AG1722" s="25">
        <v>0</v>
      </c>
      <c r="AH1722" s="25">
        <v>0</v>
      </c>
      <c r="AI1722" s="26">
        <v>0</v>
      </c>
    </row>
    <row r="1723" spans="1:37" x14ac:dyDescent="0.2">
      <c r="A1723" s="1">
        <v>67368</v>
      </c>
      <c r="B1723" s="40" t="s">
        <v>231</v>
      </c>
      <c r="C1723" s="1" t="s">
        <v>99</v>
      </c>
      <c r="D1723" s="2">
        <v>43136</v>
      </c>
      <c r="E1723" s="2">
        <v>44117</v>
      </c>
      <c r="F1723" s="25">
        <v>0</v>
      </c>
      <c r="G1723" s="25">
        <v>0</v>
      </c>
      <c r="H1723" s="25">
        <v>0</v>
      </c>
      <c r="I1723" s="25">
        <v>0</v>
      </c>
      <c r="J1723" s="25">
        <v>0</v>
      </c>
      <c r="K1723" s="25">
        <v>0</v>
      </c>
      <c r="L1723" s="25">
        <v>0</v>
      </c>
      <c r="M1723" s="25">
        <v>-5.999999999994543E-2</v>
      </c>
      <c r="N1723" s="25">
        <v>-1426.77</v>
      </c>
      <c r="O1723" s="25">
        <v>0</v>
      </c>
      <c r="P1723" s="25">
        <v>-269.11</v>
      </c>
      <c r="Q1723" s="25">
        <v>-5.9600000000001501</v>
      </c>
      <c r="R1723" s="25">
        <v>0</v>
      </c>
      <c r="S1723" s="25">
        <v>0</v>
      </c>
      <c r="T1723" s="25">
        <v>-155.62999999999988</v>
      </c>
      <c r="U1723" s="25">
        <v>-4859.8499999999985</v>
      </c>
      <c r="V1723" s="25">
        <v>-3728.9500000000003</v>
      </c>
      <c r="W1723" s="25">
        <v>0</v>
      </c>
      <c r="X1723" s="25">
        <v>0</v>
      </c>
      <c r="Y1723" s="25">
        <v>0</v>
      </c>
      <c r="Z1723" s="25">
        <v>0</v>
      </c>
      <c r="AA1723" s="25">
        <v>0</v>
      </c>
      <c r="AB1723" s="25">
        <v>-363.7000000000001</v>
      </c>
      <c r="AC1723" s="25">
        <v>0</v>
      </c>
      <c r="AD1723" s="25">
        <v>0</v>
      </c>
      <c r="AE1723" s="25">
        <v>-11936.91</v>
      </c>
      <c r="AF1723" s="26">
        <v>-22746.940000000002</v>
      </c>
      <c r="AG1723" s="25">
        <v>-651.42200000000014</v>
      </c>
      <c r="AH1723" s="37">
        <v>-7136.1</v>
      </c>
      <c r="AI1723" s="36">
        <v>-30534.462</v>
      </c>
    </row>
    <row r="1724" spans="1:37" x14ac:dyDescent="0.2">
      <c r="A1724" s="1">
        <v>69475</v>
      </c>
      <c r="B1724" s="40" t="s">
        <v>231</v>
      </c>
      <c r="C1724" s="1" t="s">
        <v>99</v>
      </c>
      <c r="D1724" s="2">
        <v>43306</v>
      </c>
      <c r="E1724" s="2">
        <v>44135</v>
      </c>
      <c r="F1724" s="25">
        <v>0</v>
      </c>
      <c r="G1724" s="25">
        <v>0</v>
      </c>
      <c r="H1724" s="25">
        <v>0</v>
      </c>
      <c r="I1724" s="25">
        <v>0</v>
      </c>
      <c r="J1724" s="25">
        <v>-1.999999999998181E-2</v>
      </c>
      <c r="K1724" s="25">
        <v>0</v>
      </c>
      <c r="L1724" s="25">
        <v>0</v>
      </c>
      <c r="M1724" s="25">
        <v>-6.0000000000059117E-2</v>
      </c>
      <c r="N1724" s="25">
        <v>-1081.1799999999998</v>
      </c>
      <c r="O1724" s="25">
        <v>0</v>
      </c>
      <c r="P1724" s="25">
        <v>-183.31</v>
      </c>
      <c r="Q1724" s="25">
        <v>0</v>
      </c>
      <c r="R1724" s="25">
        <v>-30.69</v>
      </c>
      <c r="S1724" s="25">
        <v>0</v>
      </c>
      <c r="T1724" s="25">
        <v>-78.619999999999919</v>
      </c>
      <c r="U1724" s="25">
        <v>-362.99999999999983</v>
      </c>
      <c r="V1724" s="25">
        <v>-1111.9100000000008</v>
      </c>
      <c r="W1724" s="25">
        <v>0</v>
      </c>
      <c r="X1724" s="25">
        <v>-37.830000000000005</v>
      </c>
      <c r="Y1724" s="25">
        <v>0</v>
      </c>
      <c r="Z1724" s="25">
        <v>-877.53</v>
      </c>
      <c r="AA1724" s="25">
        <v>-40.18</v>
      </c>
      <c r="AB1724" s="25">
        <v>-969.32999999999947</v>
      </c>
      <c r="AC1724" s="25">
        <v>0</v>
      </c>
      <c r="AD1724" s="25">
        <v>0</v>
      </c>
      <c r="AE1724" s="25">
        <v>-17509.849999999995</v>
      </c>
      <c r="AF1724" s="26">
        <v>-22283.51</v>
      </c>
      <c r="AG1724" s="25">
        <v>0</v>
      </c>
      <c r="AH1724" s="25">
        <v>-2752.920000000001</v>
      </c>
      <c r="AI1724" s="26">
        <v>-25036.43</v>
      </c>
      <c r="AK1724" s="38"/>
    </row>
    <row r="1725" spans="1:37" x14ac:dyDescent="0.2">
      <c r="A1725" s="1">
        <v>74289</v>
      </c>
      <c r="B1725" s="40" t="s">
        <v>231</v>
      </c>
      <c r="C1725" s="1" t="s">
        <v>99</v>
      </c>
      <c r="D1725" s="2">
        <v>44769</v>
      </c>
      <c r="E1725" s="2">
        <v>44913</v>
      </c>
      <c r="F1725" s="25">
        <v>0</v>
      </c>
      <c r="G1725" s="25">
        <v>0</v>
      </c>
      <c r="H1725" s="25">
        <v>0</v>
      </c>
      <c r="I1725" s="25">
        <v>0</v>
      </c>
      <c r="J1725" s="25">
        <v>0</v>
      </c>
      <c r="K1725" s="25">
        <v>0</v>
      </c>
      <c r="L1725" s="25">
        <v>0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0</v>
      </c>
      <c r="T1725" s="25">
        <v>0</v>
      </c>
      <c r="U1725" s="25">
        <v>0</v>
      </c>
      <c r="V1725" s="25">
        <v>0</v>
      </c>
      <c r="W1725" s="25">
        <v>0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0</v>
      </c>
      <c r="AD1725" s="25">
        <v>0</v>
      </c>
      <c r="AE1725" s="25">
        <v>0</v>
      </c>
      <c r="AF1725" s="26">
        <v>0</v>
      </c>
      <c r="AG1725" s="25">
        <v>0</v>
      </c>
      <c r="AH1725" s="25">
        <v>0</v>
      </c>
      <c r="AI1725" s="26">
        <v>0</v>
      </c>
    </row>
    <row r="1726" spans="1:37" x14ac:dyDescent="0.2">
      <c r="A1726" s="1">
        <v>67456</v>
      </c>
      <c r="B1726" s="40" t="s">
        <v>231</v>
      </c>
      <c r="C1726" s="1" t="s">
        <v>99</v>
      </c>
      <c r="D1726" s="2">
        <v>42662</v>
      </c>
      <c r="E1726" s="2">
        <v>43484</v>
      </c>
      <c r="F1726" s="25">
        <v>0</v>
      </c>
      <c r="G1726" s="25">
        <v>0</v>
      </c>
      <c r="H1726" s="25">
        <v>0</v>
      </c>
      <c r="I1726" s="25">
        <v>0</v>
      </c>
      <c r="J1726" s="25">
        <v>0</v>
      </c>
      <c r="K1726" s="25">
        <v>0</v>
      </c>
      <c r="L1726" s="25">
        <v>0</v>
      </c>
      <c r="M1726" s="25">
        <v>-1.999999999998181E-2</v>
      </c>
      <c r="N1726" s="25">
        <v>-1445.71</v>
      </c>
      <c r="O1726" s="25">
        <v>0</v>
      </c>
      <c r="P1726" s="25">
        <v>0</v>
      </c>
      <c r="Q1726" s="25">
        <v>0</v>
      </c>
      <c r="R1726" s="25">
        <v>0</v>
      </c>
      <c r="S1726" s="25">
        <v>-14.890000000000018</v>
      </c>
      <c r="T1726" s="25">
        <v>-54.299999999999791</v>
      </c>
      <c r="U1726" s="25">
        <v>-317.33000000000027</v>
      </c>
      <c r="V1726" s="25">
        <v>-2684.4</v>
      </c>
      <c r="W1726" s="25">
        <v>-2.67</v>
      </c>
      <c r="X1726" s="25">
        <v>0</v>
      </c>
      <c r="Y1726" s="25">
        <v>0</v>
      </c>
      <c r="Z1726" s="25">
        <v>0</v>
      </c>
      <c r="AA1726" s="25">
        <v>-112.40999999999988</v>
      </c>
      <c r="AB1726" s="25">
        <v>-2386.6799999999998</v>
      </c>
      <c r="AC1726" s="25">
        <v>0</v>
      </c>
      <c r="AD1726" s="25">
        <v>0</v>
      </c>
      <c r="AE1726" s="25">
        <v>-26878.940000000002</v>
      </c>
      <c r="AF1726" s="26">
        <v>-33897.35</v>
      </c>
      <c r="AG1726" s="25">
        <v>0</v>
      </c>
      <c r="AH1726" s="25">
        <v>-5863.56</v>
      </c>
      <c r="AI1726" s="26">
        <v>-39760.910000000003</v>
      </c>
    </row>
    <row r="1727" spans="1:37" x14ac:dyDescent="0.2">
      <c r="A1727" s="1">
        <v>68884</v>
      </c>
      <c r="B1727" s="40" t="s">
        <v>231</v>
      </c>
      <c r="C1727" s="1" t="s">
        <v>99</v>
      </c>
      <c r="D1727" s="2">
        <v>43089</v>
      </c>
      <c r="E1727" s="2">
        <v>43970</v>
      </c>
      <c r="F1727" s="25">
        <v>0</v>
      </c>
      <c r="G1727" s="25">
        <v>0</v>
      </c>
      <c r="H1727" s="25">
        <v>0</v>
      </c>
      <c r="I1727" s="25">
        <v>0</v>
      </c>
      <c r="J1727" s="25">
        <v>0</v>
      </c>
      <c r="K1727" s="25">
        <v>0</v>
      </c>
      <c r="L1727" s="25">
        <v>0</v>
      </c>
      <c r="M1727" s="25">
        <v>-325.79000000000002</v>
      </c>
      <c r="N1727" s="25">
        <v>-1386.69</v>
      </c>
      <c r="O1727" s="25">
        <v>0</v>
      </c>
      <c r="P1727" s="25">
        <v>-161.80000000000001</v>
      </c>
      <c r="Q1727" s="25">
        <v>0</v>
      </c>
      <c r="R1727" s="25">
        <v>-19.86</v>
      </c>
      <c r="S1727" s="25">
        <v>-4.6399999999999064</v>
      </c>
      <c r="T1727" s="25">
        <v>-29.000000000000085</v>
      </c>
      <c r="U1727" s="25">
        <v>-170.41000000000008</v>
      </c>
      <c r="V1727" s="25">
        <v>-2475.4699999999998</v>
      </c>
      <c r="W1727" s="25">
        <v>0</v>
      </c>
      <c r="X1727" s="25">
        <v>0</v>
      </c>
      <c r="Y1727" s="25">
        <v>0</v>
      </c>
      <c r="Z1727" s="25">
        <v>0</v>
      </c>
      <c r="AA1727" s="25">
        <v>-31.679999999999893</v>
      </c>
      <c r="AB1727" s="25">
        <v>-2427.2099999999991</v>
      </c>
      <c r="AC1727" s="25">
        <v>0</v>
      </c>
      <c r="AD1727" s="25">
        <v>0</v>
      </c>
      <c r="AE1727" s="25">
        <v>-24041.149999999983</v>
      </c>
      <c r="AF1727" s="26">
        <v>-31073.7</v>
      </c>
      <c r="AG1727" s="25">
        <v>0</v>
      </c>
      <c r="AH1727" s="25">
        <v>-4319.4599999999982</v>
      </c>
      <c r="AI1727" s="26">
        <v>-35393.160000000003</v>
      </c>
    </row>
    <row r="1728" spans="1:37" x14ac:dyDescent="0.2">
      <c r="A1728" s="1">
        <v>69322</v>
      </c>
      <c r="B1728" s="40" t="s">
        <v>231</v>
      </c>
      <c r="C1728" s="1" t="s">
        <v>99</v>
      </c>
      <c r="D1728" s="2">
        <v>43656</v>
      </c>
      <c r="E1728" s="2">
        <v>44075</v>
      </c>
      <c r="F1728" s="25">
        <v>-131.93999999999994</v>
      </c>
      <c r="G1728" s="25">
        <v>-1.5</v>
      </c>
      <c r="H1728" s="25">
        <v>0</v>
      </c>
      <c r="I1728" s="25">
        <v>0</v>
      </c>
      <c r="J1728" s="25">
        <v>0</v>
      </c>
      <c r="K1728" s="25">
        <v>0</v>
      </c>
      <c r="L1728" s="25">
        <v>0</v>
      </c>
      <c r="M1728" s="25">
        <v>-93.449999999999903</v>
      </c>
      <c r="N1728" s="25">
        <v>-324.64999999999998</v>
      </c>
      <c r="O1728" s="25">
        <v>0</v>
      </c>
      <c r="P1728" s="25">
        <v>-43.25999999999982</v>
      </c>
      <c r="Q1728" s="25">
        <v>-28.709999999999951</v>
      </c>
      <c r="R1728" s="25">
        <v>-34.1</v>
      </c>
      <c r="S1728" s="25">
        <v>-63.819999999999958</v>
      </c>
      <c r="T1728" s="25">
        <v>-195.84000000000046</v>
      </c>
      <c r="U1728" s="25">
        <v>-1357.8700000000001</v>
      </c>
      <c r="V1728" s="25">
        <v>-659.18999999999983</v>
      </c>
      <c r="W1728" s="25">
        <v>0</v>
      </c>
      <c r="X1728" s="25">
        <v>0</v>
      </c>
      <c r="Y1728" s="25">
        <v>0</v>
      </c>
      <c r="Z1728" s="25">
        <v>-50.089999999999947</v>
      </c>
      <c r="AA1728" s="25">
        <v>-856.66999999999973</v>
      </c>
      <c r="AB1728" s="25">
        <v>0</v>
      </c>
      <c r="AC1728" s="25">
        <v>0</v>
      </c>
      <c r="AD1728" s="25">
        <v>0</v>
      </c>
      <c r="AE1728" s="25">
        <v>-14559.520000000002</v>
      </c>
      <c r="AF1728" s="26">
        <v>-18400.61</v>
      </c>
      <c r="AG1728" s="25">
        <v>-476.92999999999984</v>
      </c>
      <c r="AH1728" s="25">
        <v>-3293.6500000000005</v>
      </c>
      <c r="AI1728" s="26">
        <v>-22171.19</v>
      </c>
    </row>
    <row r="1729" spans="1:35" x14ac:dyDescent="0.2">
      <c r="A1729" s="1">
        <v>62769</v>
      </c>
      <c r="B1729" s="40" t="s">
        <v>231</v>
      </c>
      <c r="C1729" s="1" t="s">
        <v>99</v>
      </c>
      <c r="D1729" s="2">
        <v>41992</v>
      </c>
      <c r="E1729" s="2">
        <v>42811</v>
      </c>
      <c r="F1729" s="25">
        <v>0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0</v>
      </c>
      <c r="M1729" s="25">
        <v>-615.4</v>
      </c>
      <c r="N1729" s="25">
        <v>0</v>
      </c>
      <c r="O1729" s="25">
        <v>0</v>
      </c>
      <c r="P1729" s="25">
        <v>0</v>
      </c>
      <c r="Q1729" s="25">
        <v>0</v>
      </c>
      <c r="R1729" s="25">
        <v>0</v>
      </c>
      <c r="S1729" s="25">
        <v>0</v>
      </c>
      <c r="T1729" s="25">
        <v>0</v>
      </c>
      <c r="U1729" s="25">
        <v>0</v>
      </c>
      <c r="V1729" s="25">
        <v>0</v>
      </c>
      <c r="W1729" s="25">
        <v>0</v>
      </c>
      <c r="X1729" s="25">
        <v>0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25">
        <v>0</v>
      </c>
      <c r="AE1729" s="25">
        <v>0</v>
      </c>
      <c r="AF1729" s="26">
        <v>-615.4</v>
      </c>
      <c r="AG1729" s="25">
        <v>0</v>
      </c>
      <c r="AH1729" s="25">
        <v>-132.28</v>
      </c>
      <c r="AI1729" s="26">
        <v>-747.68</v>
      </c>
    </row>
    <row r="1730" spans="1:35" x14ac:dyDescent="0.2">
      <c r="A1730" s="1">
        <v>63480</v>
      </c>
      <c r="B1730" s="40" t="s">
        <v>231</v>
      </c>
      <c r="C1730" s="1" t="s">
        <v>99</v>
      </c>
      <c r="D1730" s="2">
        <v>41992</v>
      </c>
      <c r="E1730" s="2">
        <v>42020</v>
      </c>
      <c r="F1730" s="25">
        <v>0</v>
      </c>
      <c r="G1730" s="25">
        <v>0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0</v>
      </c>
      <c r="N1730" s="25">
        <v>-19.86</v>
      </c>
      <c r="O1730" s="25">
        <v>-63.819999999999936</v>
      </c>
      <c r="P1730" s="25">
        <v>0</v>
      </c>
      <c r="Q1730" s="25">
        <v>-124.82999999999997</v>
      </c>
      <c r="R1730" s="25">
        <v>0</v>
      </c>
      <c r="S1730" s="25">
        <v>0</v>
      </c>
      <c r="T1730" s="25">
        <v>0</v>
      </c>
      <c r="U1730" s="25">
        <v>0</v>
      </c>
      <c r="V1730" s="25">
        <v>0</v>
      </c>
      <c r="W1730" s="25">
        <v>0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5">
        <v>0</v>
      </c>
      <c r="AE1730" s="25">
        <v>0</v>
      </c>
      <c r="AF1730" s="26">
        <v>-208.51</v>
      </c>
      <c r="AG1730" s="25">
        <v>0</v>
      </c>
      <c r="AH1730" s="25">
        <v>-120.01999999999998</v>
      </c>
      <c r="AI1730" s="26">
        <v>-328.53</v>
      </c>
    </row>
    <row r="1731" spans="1:35" x14ac:dyDescent="0.2">
      <c r="A1731" s="1">
        <v>71200</v>
      </c>
      <c r="B1731" s="40" t="s">
        <v>231</v>
      </c>
      <c r="C1731" s="1" t="s">
        <v>99</v>
      </c>
      <c r="D1731" s="2">
        <v>44349</v>
      </c>
      <c r="E1731" s="2">
        <v>44913</v>
      </c>
      <c r="F1731" s="25">
        <v>0</v>
      </c>
      <c r="G1731" s="25">
        <v>0</v>
      </c>
      <c r="H1731" s="25">
        <v>0</v>
      </c>
      <c r="I1731" s="25">
        <v>0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25">
        <v>0</v>
      </c>
      <c r="AE1731" s="25">
        <v>0</v>
      </c>
      <c r="AF1731" s="26">
        <v>0</v>
      </c>
      <c r="AG1731" s="25">
        <v>0</v>
      </c>
      <c r="AH1731" s="25">
        <v>0</v>
      </c>
      <c r="AI1731" s="26">
        <v>0</v>
      </c>
    </row>
    <row r="1732" spans="1:35" x14ac:dyDescent="0.2">
      <c r="A1732" s="1">
        <v>67574</v>
      </c>
      <c r="B1732" s="40" t="s">
        <v>231</v>
      </c>
      <c r="C1732" s="1" t="s">
        <v>99</v>
      </c>
      <c r="D1732" s="2">
        <v>44139</v>
      </c>
      <c r="E1732" s="2">
        <v>44168</v>
      </c>
      <c r="F1732" s="25">
        <v>0</v>
      </c>
      <c r="G1732" s="25">
        <v>0</v>
      </c>
      <c r="H1732" s="25">
        <v>0</v>
      </c>
      <c r="I1732" s="25">
        <v>0</v>
      </c>
      <c r="J1732" s="25">
        <v>0</v>
      </c>
      <c r="K1732" s="25">
        <v>0</v>
      </c>
      <c r="L1732" s="25">
        <v>0</v>
      </c>
      <c r="M1732" s="25">
        <v>0</v>
      </c>
      <c r="N1732" s="25">
        <v>-173.66</v>
      </c>
      <c r="O1732" s="25">
        <v>0</v>
      </c>
      <c r="P1732" s="25">
        <v>0</v>
      </c>
      <c r="Q1732" s="25">
        <v>0</v>
      </c>
      <c r="R1732" s="25">
        <v>0</v>
      </c>
      <c r="S1732" s="25">
        <v>0</v>
      </c>
      <c r="T1732" s="25">
        <v>0</v>
      </c>
      <c r="U1732" s="25">
        <v>0</v>
      </c>
      <c r="V1732" s="25">
        <v>0</v>
      </c>
      <c r="W1732" s="25">
        <v>0</v>
      </c>
      <c r="X1732" s="25">
        <v>0</v>
      </c>
      <c r="Y1732" s="25">
        <v>0</v>
      </c>
      <c r="Z1732" s="25">
        <v>0</v>
      </c>
      <c r="AA1732" s="25">
        <v>0</v>
      </c>
      <c r="AB1732" s="25">
        <v>0</v>
      </c>
      <c r="AC1732" s="25">
        <v>0</v>
      </c>
      <c r="AD1732" s="25">
        <v>0</v>
      </c>
      <c r="AE1732" s="25">
        <v>0</v>
      </c>
      <c r="AF1732" s="26">
        <v>-173.66</v>
      </c>
      <c r="AG1732" s="25">
        <v>0</v>
      </c>
      <c r="AH1732" s="25">
        <v>-44.14</v>
      </c>
      <c r="AI1732" s="26">
        <v>-217.8</v>
      </c>
    </row>
    <row r="1733" spans="1:35" x14ac:dyDescent="0.2">
      <c r="A1733" s="1">
        <v>64495</v>
      </c>
      <c r="B1733" s="40" t="s">
        <v>231</v>
      </c>
      <c r="C1733" s="1" t="s">
        <v>99</v>
      </c>
      <c r="D1733" s="2">
        <v>42081</v>
      </c>
      <c r="E1733" s="2">
        <v>43471</v>
      </c>
      <c r="F1733" s="25">
        <v>0</v>
      </c>
      <c r="G1733" s="25">
        <v>0</v>
      </c>
      <c r="H1733" s="25">
        <v>0</v>
      </c>
      <c r="I1733" s="25">
        <v>0</v>
      </c>
      <c r="J1733" s="25">
        <v>0</v>
      </c>
      <c r="K1733" s="25">
        <v>0</v>
      </c>
      <c r="L1733" s="25">
        <v>0</v>
      </c>
      <c r="M1733" s="25">
        <v>-757.15</v>
      </c>
      <c r="N1733" s="25">
        <v>-922.61</v>
      </c>
      <c r="O1733" s="25">
        <v>0</v>
      </c>
      <c r="P1733" s="25">
        <v>-215.49000000000012</v>
      </c>
      <c r="Q1733" s="25">
        <v>-3.86</v>
      </c>
      <c r="R1733" s="25">
        <v>-38.760000000000005</v>
      </c>
      <c r="S1733" s="25">
        <v>-53.889999999999986</v>
      </c>
      <c r="T1733" s="25">
        <v>-251.76</v>
      </c>
      <c r="U1733" s="25">
        <v>-2412.15</v>
      </c>
      <c r="V1733" s="25">
        <v>-2429</v>
      </c>
      <c r="W1733" s="25">
        <v>0</v>
      </c>
      <c r="X1733" s="25">
        <v>-3.73</v>
      </c>
      <c r="Y1733" s="25">
        <v>0</v>
      </c>
      <c r="Z1733" s="25">
        <v>-173.61999999999995</v>
      </c>
      <c r="AA1733" s="25">
        <v>-1148.03</v>
      </c>
      <c r="AB1733" s="25">
        <v>0</v>
      </c>
      <c r="AC1733" s="25">
        <v>0</v>
      </c>
      <c r="AD1733" s="25">
        <v>-4625.07</v>
      </c>
      <c r="AE1733" s="25">
        <v>-25037.860000000004</v>
      </c>
      <c r="AF1733" s="26">
        <v>-38072.980000000003</v>
      </c>
      <c r="AG1733" s="25">
        <v>-639.79</v>
      </c>
      <c r="AH1733" s="25">
        <v>-15514.259999999998</v>
      </c>
      <c r="AI1733" s="26">
        <v>-54227.03</v>
      </c>
    </row>
    <row r="1734" spans="1:35" x14ac:dyDescent="0.2">
      <c r="A1734" s="1">
        <v>66595</v>
      </c>
      <c r="B1734" s="40" t="s">
        <v>231</v>
      </c>
      <c r="C1734" s="1" t="s">
        <v>99</v>
      </c>
      <c r="D1734" s="2">
        <v>42340</v>
      </c>
      <c r="E1734" s="2">
        <v>44341</v>
      </c>
      <c r="F1734" s="25">
        <v>0</v>
      </c>
      <c r="G1734" s="25">
        <v>0</v>
      </c>
      <c r="H1734" s="25">
        <v>0</v>
      </c>
      <c r="I1734" s="25">
        <v>0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5">
        <v>0</v>
      </c>
      <c r="U1734" s="25">
        <v>0</v>
      </c>
      <c r="V1734" s="25">
        <v>0</v>
      </c>
      <c r="W1734" s="25">
        <v>0</v>
      </c>
      <c r="X1734" s="25">
        <v>0</v>
      </c>
      <c r="Y1734" s="25">
        <v>0</v>
      </c>
      <c r="Z1734" s="25">
        <v>0</v>
      </c>
      <c r="AA1734" s="25">
        <v>0</v>
      </c>
      <c r="AB1734" s="25">
        <v>0</v>
      </c>
      <c r="AC1734" s="25">
        <v>0</v>
      </c>
      <c r="AD1734" s="25">
        <v>0</v>
      </c>
      <c r="AE1734" s="25">
        <v>0</v>
      </c>
      <c r="AF1734" s="26">
        <v>0</v>
      </c>
      <c r="AG1734" s="25">
        <v>0</v>
      </c>
      <c r="AH1734" s="25">
        <v>0</v>
      </c>
      <c r="AI1734" s="26">
        <v>0</v>
      </c>
    </row>
    <row r="1735" spans="1:35" x14ac:dyDescent="0.2">
      <c r="A1735" s="1">
        <v>66958</v>
      </c>
      <c r="B1735" s="40" t="s">
        <v>231</v>
      </c>
      <c r="C1735" s="1" t="s">
        <v>99</v>
      </c>
      <c r="D1735" s="2">
        <v>42487</v>
      </c>
      <c r="E1735" s="2">
        <v>42498</v>
      </c>
      <c r="F1735" s="25">
        <v>0</v>
      </c>
      <c r="G1735" s="25">
        <v>0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0</v>
      </c>
      <c r="W1735" s="25">
        <v>0</v>
      </c>
      <c r="X1735" s="25">
        <v>0</v>
      </c>
      <c r="Y1735" s="25">
        <v>0</v>
      </c>
      <c r="Z1735" s="25">
        <v>0</v>
      </c>
      <c r="AA1735" s="25">
        <v>0</v>
      </c>
      <c r="AB1735" s="25">
        <v>0</v>
      </c>
      <c r="AC1735" s="25">
        <v>0</v>
      </c>
      <c r="AD1735" s="25">
        <v>0</v>
      </c>
      <c r="AE1735" s="25">
        <v>0</v>
      </c>
      <c r="AF1735" s="26">
        <v>0</v>
      </c>
      <c r="AG1735" s="25">
        <v>0</v>
      </c>
      <c r="AH1735" s="25">
        <v>0</v>
      </c>
      <c r="AI1735" s="26">
        <v>0</v>
      </c>
    </row>
    <row r="1736" spans="1:35" x14ac:dyDescent="0.2">
      <c r="A1736" s="1" t="s">
        <v>203</v>
      </c>
      <c r="B1736" s="40" t="s">
        <v>231</v>
      </c>
      <c r="C1736" s="1" t="s">
        <v>99</v>
      </c>
      <c r="D1736" s="2">
        <v>42865</v>
      </c>
      <c r="E1736" s="2">
        <v>44075</v>
      </c>
      <c r="F1736" s="25">
        <v>0</v>
      </c>
      <c r="G1736" s="25">
        <v>0</v>
      </c>
      <c r="H1736" s="25">
        <v>0</v>
      </c>
      <c r="I1736" s="25">
        <v>0</v>
      </c>
      <c r="J1736" s="25">
        <v>0</v>
      </c>
      <c r="K1736" s="25">
        <v>0</v>
      </c>
      <c r="L1736" s="25">
        <v>0</v>
      </c>
      <c r="M1736" s="25">
        <v>-10.290000000000106</v>
      </c>
      <c r="N1736" s="25">
        <v>-732.16000000000008</v>
      </c>
      <c r="O1736" s="25">
        <v>0</v>
      </c>
      <c r="P1736" s="25">
        <v>-396.95000000000016</v>
      </c>
      <c r="Q1736" s="25">
        <v>0</v>
      </c>
      <c r="R1736" s="25">
        <v>-39.019999999999968</v>
      </c>
      <c r="S1736" s="25">
        <v>-9.240000000000034</v>
      </c>
      <c r="T1736" s="25">
        <v>-617.16000000000008</v>
      </c>
      <c r="U1736" s="25">
        <v>-2276.1799999999998</v>
      </c>
      <c r="V1736" s="25">
        <v>-559.31000000000006</v>
      </c>
      <c r="W1736" s="25">
        <v>0</v>
      </c>
      <c r="X1736" s="25">
        <v>0</v>
      </c>
      <c r="Y1736" s="25">
        <v>0</v>
      </c>
      <c r="Z1736" s="25">
        <v>-308.43000000000006</v>
      </c>
      <c r="AA1736" s="25">
        <v>-786.69999999999982</v>
      </c>
      <c r="AB1736" s="25">
        <v>-112.38000000000005</v>
      </c>
      <c r="AC1736" s="25">
        <v>0</v>
      </c>
      <c r="AD1736" s="25">
        <v>0</v>
      </c>
      <c r="AE1736" s="25">
        <v>-15411.509999999997</v>
      </c>
      <c r="AF1736" s="26">
        <v>-21259.33</v>
      </c>
      <c r="AG1736" s="25">
        <v>-296.19000000000028</v>
      </c>
      <c r="AH1736" s="25">
        <v>-5778.0899999999974</v>
      </c>
      <c r="AI1736" s="26">
        <v>-27333.61</v>
      </c>
    </row>
    <row r="1737" spans="1:35" x14ac:dyDescent="0.2">
      <c r="A1737" s="1">
        <v>67969</v>
      </c>
      <c r="B1737" s="40" t="s">
        <v>231</v>
      </c>
      <c r="C1737" s="1" t="s">
        <v>99</v>
      </c>
      <c r="D1737" s="2">
        <v>42816</v>
      </c>
      <c r="E1737" s="2">
        <v>42849</v>
      </c>
      <c r="F1737" s="25">
        <v>0</v>
      </c>
      <c r="G1737" s="25">
        <v>0</v>
      </c>
      <c r="H1737" s="25">
        <v>0</v>
      </c>
      <c r="I1737" s="25">
        <v>0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0</v>
      </c>
      <c r="T1737" s="25">
        <v>-35.490000000000194</v>
      </c>
      <c r="U1737" s="25">
        <v>-165.69000000000003</v>
      </c>
      <c r="V1737" s="25">
        <v>-812.26</v>
      </c>
      <c r="W1737" s="25">
        <v>0</v>
      </c>
      <c r="X1737" s="25">
        <v>0</v>
      </c>
      <c r="Y1737" s="25">
        <v>0</v>
      </c>
      <c r="Z1737" s="25">
        <v>0</v>
      </c>
      <c r="AA1737" s="25">
        <v>-52.430000000000021</v>
      </c>
      <c r="AB1737" s="25">
        <v>0</v>
      </c>
      <c r="AC1737" s="25">
        <v>0</v>
      </c>
      <c r="AD1737" s="25">
        <v>0</v>
      </c>
      <c r="AE1737" s="25">
        <v>-823.29</v>
      </c>
      <c r="AF1737" s="26">
        <v>-1889.16</v>
      </c>
      <c r="AG1737" s="25">
        <v>-76.460000000000008</v>
      </c>
      <c r="AH1737" s="25">
        <v>-602.47</v>
      </c>
      <c r="AI1737" s="26">
        <v>-2568.09</v>
      </c>
    </row>
    <row r="1738" spans="1:35" x14ac:dyDescent="0.2">
      <c r="A1738" s="1">
        <v>65392</v>
      </c>
      <c r="B1738" s="40" t="s">
        <v>231</v>
      </c>
      <c r="C1738" s="1" t="s">
        <v>99</v>
      </c>
      <c r="D1738" s="2">
        <v>42193</v>
      </c>
      <c r="E1738" s="2">
        <v>43192</v>
      </c>
      <c r="F1738" s="25">
        <v>0</v>
      </c>
      <c r="G1738" s="25">
        <v>0</v>
      </c>
      <c r="H1738" s="25">
        <v>0</v>
      </c>
      <c r="I1738" s="25">
        <v>0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5">
        <v>0</v>
      </c>
      <c r="U1738" s="25">
        <v>0</v>
      </c>
      <c r="V1738" s="25">
        <v>0</v>
      </c>
      <c r="W1738" s="25">
        <v>0</v>
      </c>
      <c r="X1738" s="25">
        <v>0</v>
      </c>
      <c r="Y1738" s="25">
        <v>0</v>
      </c>
      <c r="Z1738" s="25">
        <v>0</v>
      </c>
      <c r="AA1738" s="25">
        <v>0</v>
      </c>
      <c r="AB1738" s="25">
        <v>0</v>
      </c>
      <c r="AC1738" s="25">
        <v>0</v>
      </c>
      <c r="AD1738" s="25">
        <v>0</v>
      </c>
      <c r="AE1738" s="25">
        <v>0</v>
      </c>
      <c r="AF1738" s="26">
        <v>0</v>
      </c>
      <c r="AG1738" s="25">
        <v>0</v>
      </c>
      <c r="AH1738" s="25">
        <v>0</v>
      </c>
      <c r="AI1738" s="26">
        <v>0</v>
      </c>
    </row>
    <row r="1739" spans="1:35" x14ac:dyDescent="0.2">
      <c r="A1739" s="1">
        <v>68390</v>
      </c>
      <c r="B1739" s="40" t="s">
        <v>231</v>
      </c>
      <c r="C1739" s="1" t="s">
        <v>99</v>
      </c>
      <c r="D1739" s="2">
        <v>42963</v>
      </c>
      <c r="E1739" s="2">
        <v>42963</v>
      </c>
      <c r="F1739" s="25">
        <v>0</v>
      </c>
      <c r="G1739" s="25">
        <v>0</v>
      </c>
      <c r="H1739" s="25">
        <v>0</v>
      </c>
      <c r="I1739" s="25">
        <v>0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0</v>
      </c>
      <c r="W1739" s="25">
        <v>0</v>
      </c>
      <c r="X1739" s="25">
        <v>0</v>
      </c>
      <c r="Y1739" s="25">
        <v>0</v>
      </c>
      <c r="Z1739" s="25">
        <v>0</v>
      </c>
      <c r="AA1739" s="25">
        <v>0</v>
      </c>
      <c r="AB1739" s="25">
        <v>0</v>
      </c>
      <c r="AC1739" s="25">
        <v>0</v>
      </c>
      <c r="AD1739" s="25">
        <v>0</v>
      </c>
      <c r="AE1739" s="25">
        <v>0</v>
      </c>
      <c r="AF1739" s="26">
        <v>0</v>
      </c>
      <c r="AG1739" s="25">
        <v>0</v>
      </c>
      <c r="AH1739" s="25">
        <v>0</v>
      </c>
      <c r="AI1739" s="26">
        <v>0</v>
      </c>
    </row>
    <row r="1740" spans="1:35" x14ac:dyDescent="0.2">
      <c r="A1740" s="1">
        <v>72840</v>
      </c>
      <c r="B1740" s="40" t="s">
        <v>231</v>
      </c>
      <c r="C1740" s="1" t="s">
        <v>99</v>
      </c>
      <c r="D1740" s="2">
        <v>44454</v>
      </c>
      <c r="E1740" s="2">
        <v>44913</v>
      </c>
      <c r="F1740" s="25">
        <v>0</v>
      </c>
      <c r="G1740" s="25">
        <v>0</v>
      </c>
      <c r="H1740" s="25">
        <v>0</v>
      </c>
      <c r="I1740" s="25">
        <v>0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5">
        <v>0</v>
      </c>
      <c r="U1740" s="25">
        <v>0</v>
      </c>
      <c r="V1740" s="25">
        <v>0</v>
      </c>
      <c r="W1740" s="25">
        <v>0</v>
      </c>
      <c r="X1740" s="25">
        <v>0</v>
      </c>
      <c r="Y1740" s="25">
        <v>0</v>
      </c>
      <c r="Z1740" s="25">
        <v>0</v>
      </c>
      <c r="AA1740" s="25">
        <v>0</v>
      </c>
      <c r="AB1740" s="25">
        <v>0</v>
      </c>
      <c r="AC1740" s="25">
        <v>0</v>
      </c>
      <c r="AD1740" s="25">
        <v>0</v>
      </c>
      <c r="AE1740" s="25">
        <v>-70.219999999999942</v>
      </c>
      <c r="AF1740" s="26">
        <v>-70.22</v>
      </c>
      <c r="AG1740" s="25">
        <v>0</v>
      </c>
      <c r="AH1740" s="25">
        <v>-15.129999999999999</v>
      </c>
      <c r="AI1740" s="26">
        <v>-85.35</v>
      </c>
    </row>
    <row r="1741" spans="1:35" x14ac:dyDescent="0.2">
      <c r="A1741" s="1">
        <v>63787</v>
      </c>
      <c r="B1741" s="40" t="s">
        <v>231</v>
      </c>
      <c r="C1741" s="1" t="s">
        <v>99</v>
      </c>
      <c r="D1741" s="2">
        <v>43117</v>
      </c>
      <c r="E1741" s="2">
        <v>43627</v>
      </c>
      <c r="F1741" s="25">
        <v>0</v>
      </c>
      <c r="G1741" s="25">
        <v>0</v>
      </c>
      <c r="H1741" s="25">
        <v>0</v>
      </c>
      <c r="I1741" s="25">
        <v>0</v>
      </c>
      <c r="J1741" s="25">
        <v>0</v>
      </c>
      <c r="K1741" s="25">
        <v>0</v>
      </c>
      <c r="L1741" s="25">
        <v>0</v>
      </c>
      <c r="M1741" s="25">
        <v>-184.61</v>
      </c>
      <c r="N1741" s="25">
        <v>-421.77000000000015</v>
      </c>
      <c r="O1741" s="25">
        <v>0</v>
      </c>
      <c r="P1741" s="25">
        <v>-120.12999999999988</v>
      </c>
      <c r="Q1741" s="25">
        <v>0</v>
      </c>
      <c r="R1741" s="25">
        <v>-69.03</v>
      </c>
      <c r="S1741" s="25">
        <v>0</v>
      </c>
      <c r="T1741" s="25">
        <v>-120.39000000000001</v>
      </c>
      <c r="U1741" s="25">
        <v>-1687.4200000000005</v>
      </c>
      <c r="V1741" s="25">
        <v>-2342.8900000000003</v>
      </c>
      <c r="W1741" s="25">
        <v>0</v>
      </c>
      <c r="X1741" s="25">
        <v>-4.1900000000000004</v>
      </c>
      <c r="Y1741" s="25">
        <v>0</v>
      </c>
      <c r="Z1741" s="25">
        <v>-202.82</v>
      </c>
      <c r="AA1741" s="25">
        <v>-1297.79</v>
      </c>
      <c r="AB1741" s="25">
        <v>-391.77000000000015</v>
      </c>
      <c r="AC1741" s="25">
        <v>0</v>
      </c>
      <c r="AD1741" s="25">
        <v>-441.91999999999996</v>
      </c>
      <c r="AE1741" s="25">
        <v>-21459.790000000008</v>
      </c>
      <c r="AF1741" s="26">
        <v>-28744.52</v>
      </c>
      <c r="AG1741" s="25">
        <v>-358.4799999999999</v>
      </c>
      <c r="AH1741" s="25">
        <v>-8037.7200000000012</v>
      </c>
      <c r="AI1741" s="26">
        <v>-37140.720000000001</v>
      </c>
    </row>
    <row r="1742" spans="1:35" x14ac:dyDescent="0.2">
      <c r="A1742" s="1">
        <v>52832</v>
      </c>
      <c r="B1742" s="40" t="s">
        <v>231</v>
      </c>
      <c r="C1742" s="1" t="s">
        <v>99</v>
      </c>
      <c r="D1742" s="2">
        <v>41992</v>
      </c>
      <c r="E1742" s="2">
        <v>42318</v>
      </c>
      <c r="F1742" s="25">
        <v>0</v>
      </c>
      <c r="G1742" s="25">
        <v>0</v>
      </c>
      <c r="H1742" s="25">
        <v>0</v>
      </c>
      <c r="I1742" s="25">
        <v>0</v>
      </c>
      <c r="J1742" s="25">
        <v>0</v>
      </c>
      <c r="K1742" s="25">
        <v>0</v>
      </c>
      <c r="L1742" s="25">
        <v>0</v>
      </c>
      <c r="M1742" s="25">
        <v>0</v>
      </c>
      <c r="N1742" s="25">
        <v>-9.9900000000000801</v>
      </c>
      <c r="O1742" s="25">
        <v>0</v>
      </c>
      <c r="P1742" s="25">
        <v>-16.970000000000084</v>
      </c>
      <c r="Q1742" s="25">
        <v>0</v>
      </c>
      <c r="R1742" s="25">
        <v>-21.130000000000109</v>
      </c>
      <c r="S1742" s="25">
        <v>0</v>
      </c>
      <c r="T1742" s="25">
        <v>0</v>
      </c>
      <c r="U1742" s="25">
        <v>0</v>
      </c>
      <c r="V1742" s="25">
        <v>0</v>
      </c>
      <c r="W1742" s="25">
        <v>0</v>
      </c>
      <c r="X1742" s="25">
        <v>0</v>
      </c>
      <c r="Y1742" s="25">
        <v>0</v>
      </c>
      <c r="Z1742" s="25">
        <v>0</v>
      </c>
      <c r="AA1742" s="25">
        <v>0</v>
      </c>
      <c r="AB1742" s="25">
        <v>0</v>
      </c>
      <c r="AC1742" s="25">
        <v>0</v>
      </c>
      <c r="AD1742" s="25">
        <v>0</v>
      </c>
      <c r="AE1742" s="25">
        <v>-979.21000000000072</v>
      </c>
      <c r="AF1742" s="26">
        <v>-1027.3</v>
      </c>
      <c r="AG1742" s="25">
        <v>0</v>
      </c>
      <c r="AH1742" s="25">
        <v>-575.74</v>
      </c>
      <c r="AI1742" s="26">
        <v>-1603.04</v>
      </c>
    </row>
    <row r="1743" spans="1:35" x14ac:dyDescent="0.2">
      <c r="A1743" s="1">
        <v>45362</v>
      </c>
      <c r="B1743" s="40" t="s">
        <v>231</v>
      </c>
      <c r="C1743" s="1" t="s">
        <v>99</v>
      </c>
      <c r="D1743" s="2">
        <v>44552</v>
      </c>
      <c r="E1743" s="2">
        <v>44913</v>
      </c>
      <c r="F1743" s="25">
        <v>0</v>
      </c>
      <c r="G1743" s="25">
        <v>0</v>
      </c>
      <c r="H1743" s="25">
        <v>0</v>
      </c>
      <c r="I1743" s="25">
        <v>0</v>
      </c>
      <c r="J1743" s="25">
        <v>0</v>
      </c>
      <c r="K1743" s="25">
        <v>0</v>
      </c>
      <c r="L1743" s="25">
        <v>0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0</v>
      </c>
      <c r="T1743" s="25">
        <v>0</v>
      </c>
      <c r="U1743" s="25">
        <v>0</v>
      </c>
      <c r="V1743" s="25">
        <v>0</v>
      </c>
      <c r="W1743" s="25">
        <v>0</v>
      </c>
      <c r="X1743" s="25">
        <v>0</v>
      </c>
      <c r="Y1743" s="25">
        <v>0</v>
      </c>
      <c r="Z1743" s="25">
        <v>0</v>
      </c>
      <c r="AA1743" s="25">
        <v>0</v>
      </c>
      <c r="AB1743" s="25">
        <v>0</v>
      </c>
      <c r="AC1743" s="25">
        <v>0</v>
      </c>
      <c r="AD1743" s="25">
        <v>0</v>
      </c>
      <c r="AE1743" s="25">
        <v>0</v>
      </c>
      <c r="AF1743" s="26">
        <v>0</v>
      </c>
      <c r="AG1743" s="25">
        <v>0</v>
      </c>
      <c r="AH1743" s="25">
        <v>0</v>
      </c>
      <c r="AI1743" s="26">
        <v>0</v>
      </c>
    </row>
    <row r="1744" spans="1:35" x14ac:dyDescent="0.2">
      <c r="A1744" s="1">
        <v>71971</v>
      </c>
      <c r="B1744" s="40" t="s">
        <v>231</v>
      </c>
      <c r="C1744" s="1" t="s">
        <v>99</v>
      </c>
      <c r="D1744" s="2">
        <v>44510</v>
      </c>
      <c r="E1744" s="2">
        <v>44913</v>
      </c>
      <c r="F1744" s="25">
        <v>0</v>
      </c>
      <c r="G1744" s="25">
        <v>0</v>
      </c>
      <c r="H1744" s="25">
        <v>0</v>
      </c>
      <c r="I1744" s="25">
        <v>0</v>
      </c>
      <c r="J1744" s="25">
        <v>0</v>
      </c>
      <c r="K1744" s="25">
        <v>0</v>
      </c>
      <c r="L1744" s="25">
        <v>0</v>
      </c>
      <c r="M1744" s="25">
        <v>0</v>
      </c>
      <c r="N1744" s="25">
        <v>-314.15000000000009</v>
      </c>
      <c r="O1744" s="25">
        <v>0</v>
      </c>
      <c r="P1744" s="25">
        <v>0</v>
      </c>
      <c r="Q1744" s="25">
        <v>-0.47</v>
      </c>
      <c r="R1744" s="25">
        <v>-3.55</v>
      </c>
      <c r="S1744" s="25">
        <v>-22.045999999999886</v>
      </c>
      <c r="T1744" s="25">
        <v>-45.43</v>
      </c>
      <c r="U1744" s="25">
        <v>0</v>
      </c>
      <c r="V1744" s="25">
        <v>0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0</v>
      </c>
      <c r="AD1744" s="25">
        <v>0</v>
      </c>
      <c r="AE1744" s="25">
        <v>-355.34000000000015</v>
      </c>
      <c r="AF1744" s="26">
        <v>-740.99</v>
      </c>
      <c r="AG1744" s="25">
        <v>0</v>
      </c>
      <c r="AH1744" s="25">
        <v>-147.45999999999998</v>
      </c>
      <c r="AI1744" s="26">
        <v>-888.45</v>
      </c>
    </row>
    <row r="1745" spans="1:35" x14ac:dyDescent="0.2">
      <c r="A1745" s="1">
        <v>73809</v>
      </c>
      <c r="B1745" s="40" t="s">
        <v>231</v>
      </c>
      <c r="C1745" s="1" t="s">
        <v>99</v>
      </c>
      <c r="D1745" s="2">
        <v>44650</v>
      </c>
      <c r="E1745" s="2">
        <v>44670</v>
      </c>
      <c r="F1745" s="25">
        <v>0</v>
      </c>
      <c r="G1745" s="25">
        <v>0</v>
      </c>
      <c r="H1745" s="25">
        <v>0</v>
      </c>
      <c r="I1745" s="25">
        <v>0</v>
      </c>
      <c r="J1745" s="25">
        <v>0</v>
      </c>
      <c r="K1745" s="25">
        <v>0</v>
      </c>
      <c r="L1745" s="25">
        <v>0</v>
      </c>
      <c r="M1745" s="25">
        <v>0</v>
      </c>
      <c r="N1745" s="25">
        <v>0</v>
      </c>
      <c r="O1745" s="25">
        <v>0</v>
      </c>
      <c r="P1745" s="25">
        <v>0</v>
      </c>
      <c r="Q1745" s="25">
        <v>0</v>
      </c>
      <c r="R1745" s="25">
        <v>0</v>
      </c>
      <c r="S1745" s="25">
        <v>0</v>
      </c>
      <c r="T1745" s="25">
        <v>0</v>
      </c>
      <c r="U1745" s="25">
        <v>0</v>
      </c>
      <c r="V1745" s="25">
        <v>0</v>
      </c>
      <c r="W1745" s="25">
        <v>0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0</v>
      </c>
      <c r="AD1745" s="25">
        <v>0</v>
      </c>
      <c r="AE1745" s="25">
        <v>0</v>
      </c>
      <c r="AF1745" s="26">
        <v>0</v>
      </c>
      <c r="AG1745" s="25">
        <v>0</v>
      </c>
      <c r="AH1745" s="25">
        <v>0</v>
      </c>
      <c r="AI1745" s="26">
        <v>0</v>
      </c>
    </row>
    <row r="1746" spans="1:35" x14ac:dyDescent="0.2">
      <c r="A1746" s="1">
        <v>63613</v>
      </c>
      <c r="B1746" s="40" t="s">
        <v>231</v>
      </c>
      <c r="C1746" s="1" t="s">
        <v>99</v>
      </c>
      <c r="D1746" s="2">
        <v>41992</v>
      </c>
      <c r="E1746" s="2">
        <v>42019</v>
      </c>
      <c r="F1746" s="25">
        <v>-28.66599999999994</v>
      </c>
      <c r="G1746" s="25">
        <v>-1.5</v>
      </c>
      <c r="H1746" s="25">
        <v>0</v>
      </c>
      <c r="I1746" s="25">
        <v>0</v>
      </c>
      <c r="J1746" s="25">
        <v>0</v>
      </c>
      <c r="K1746" s="25">
        <v>0</v>
      </c>
      <c r="L1746" s="25">
        <v>0</v>
      </c>
      <c r="M1746" s="25">
        <v>-15.509999999999877</v>
      </c>
      <c r="N1746" s="25">
        <v>-129.63999999999999</v>
      </c>
      <c r="O1746" s="25">
        <v>0</v>
      </c>
      <c r="P1746" s="25">
        <v>-229.09000000000015</v>
      </c>
      <c r="Q1746" s="25">
        <v>-15.440000000000001</v>
      </c>
      <c r="R1746" s="25">
        <v>-8.8500000000000014</v>
      </c>
      <c r="S1746" s="25">
        <v>0</v>
      </c>
      <c r="T1746" s="25">
        <v>-91.990000000000009</v>
      </c>
      <c r="U1746" s="25">
        <v>-149.94999999999999</v>
      </c>
      <c r="V1746" s="25">
        <v>-328.95999999999981</v>
      </c>
      <c r="W1746" s="25">
        <v>0</v>
      </c>
      <c r="X1746" s="25">
        <v>0</v>
      </c>
      <c r="Y1746" s="25">
        <v>0</v>
      </c>
      <c r="Z1746" s="25">
        <v>0</v>
      </c>
      <c r="AA1746" s="25">
        <v>0</v>
      </c>
      <c r="AB1746" s="25">
        <v>0</v>
      </c>
      <c r="AC1746" s="25">
        <v>0</v>
      </c>
      <c r="AD1746" s="25">
        <v>0</v>
      </c>
      <c r="AE1746" s="25">
        <v>-624.83999999999992</v>
      </c>
      <c r="AF1746" s="26">
        <v>-1624.44</v>
      </c>
      <c r="AG1746" s="25">
        <v>-74.103999999999999</v>
      </c>
      <c r="AH1746" s="25">
        <v>-856.04</v>
      </c>
      <c r="AI1746" s="26">
        <v>-2554.58</v>
      </c>
    </row>
    <row r="1747" spans="1:35" x14ac:dyDescent="0.2">
      <c r="A1747" s="1">
        <v>65759</v>
      </c>
      <c r="B1747" s="40" t="s">
        <v>231</v>
      </c>
      <c r="C1747" s="1" t="s">
        <v>99</v>
      </c>
      <c r="D1747" s="2">
        <v>42270</v>
      </c>
      <c r="E1747" s="2">
        <v>42297</v>
      </c>
      <c r="F1747" s="25">
        <v>0</v>
      </c>
      <c r="G1747" s="25">
        <v>0</v>
      </c>
      <c r="H1747" s="25">
        <v>0</v>
      </c>
      <c r="I1747" s="25">
        <v>0</v>
      </c>
      <c r="J1747" s="25">
        <v>0</v>
      </c>
      <c r="K1747" s="25">
        <v>0</v>
      </c>
      <c r="L1747" s="25">
        <v>0</v>
      </c>
      <c r="M1747" s="25">
        <v>0</v>
      </c>
      <c r="N1747" s="25">
        <v>0</v>
      </c>
      <c r="O1747" s="25">
        <v>0</v>
      </c>
      <c r="P1747" s="25">
        <v>0</v>
      </c>
      <c r="Q1747" s="25">
        <v>0</v>
      </c>
      <c r="R1747" s="25">
        <v>0</v>
      </c>
      <c r="S1747" s="25">
        <v>0</v>
      </c>
      <c r="T1747" s="25">
        <v>0</v>
      </c>
      <c r="U1747" s="25">
        <v>-442.35000000000025</v>
      </c>
      <c r="V1747" s="25">
        <v>0</v>
      </c>
      <c r="W1747" s="25">
        <v>0</v>
      </c>
      <c r="X1747" s="25">
        <v>0</v>
      </c>
      <c r="Y1747" s="25">
        <v>0</v>
      </c>
      <c r="Z1747" s="25">
        <v>0</v>
      </c>
      <c r="AA1747" s="25">
        <v>-34.520000000000003</v>
      </c>
      <c r="AB1747" s="25">
        <v>0</v>
      </c>
      <c r="AC1747" s="25">
        <v>0</v>
      </c>
      <c r="AD1747" s="25">
        <v>0</v>
      </c>
      <c r="AE1747" s="25">
        <v>-1961.54</v>
      </c>
      <c r="AF1747" s="26">
        <v>-2438.41</v>
      </c>
      <c r="AG1747" s="25">
        <v>-36.690000000000012</v>
      </c>
      <c r="AH1747" s="25">
        <v>-747.23</v>
      </c>
      <c r="AI1747" s="26">
        <v>-3222.33</v>
      </c>
    </row>
    <row r="1748" spans="1:35" x14ac:dyDescent="0.2">
      <c r="A1748" s="1">
        <v>72591</v>
      </c>
      <c r="B1748" s="40" t="s">
        <v>231</v>
      </c>
      <c r="C1748" s="1" t="s">
        <v>99</v>
      </c>
      <c r="D1748" s="2">
        <v>44349</v>
      </c>
      <c r="E1748" s="2">
        <v>44913</v>
      </c>
      <c r="F1748" s="25">
        <v>0</v>
      </c>
      <c r="G1748" s="25">
        <v>0</v>
      </c>
      <c r="H1748" s="25">
        <v>0</v>
      </c>
      <c r="I1748" s="25">
        <v>0</v>
      </c>
      <c r="J1748" s="25">
        <v>0</v>
      </c>
      <c r="K1748" s="25">
        <v>0</v>
      </c>
      <c r="L1748" s="25">
        <v>0</v>
      </c>
      <c r="M1748" s="25">
        <v>0</v>
      </c>
      <c r="N1748" s="25">
        <v>0</v>
      </c>
      <c r="O1748" s="25">
        <v>0</v>
      </c>
      <c r="P1748" s="25">
        <v>0</v>
      </c>
      <c r="Q1748" s="25">
        <v>0</v>
      </c>
      <c r="R1748" s="25">
        <v>0</v>
      </c>
      <c r="S1748" s="25">
        <v>0</v>
      </c>
      <c r="T1748" s="25">
        <v>0</v>
      </c>
      <c r="U1748" s="25">
        <v>-30.889999999999958</v>
      </c>
      <c r="V1748" s="25">
        <v>0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5">
        <v>0</v>
      </c>
      <c r="AE1748" s="25">
        <v>-740.44999999999993</v>
      </c>
      <c r="AF1748" s="26">
        <v>-771.34</v>
      </c>
      <c r="AG1748" s="25">
        <v>0</v>
      </c>
      <c r="AH1748" s="25">
        <v>-158.31</v>
      </c>
      <c r="AI1748" s="26">
        <v>-929.65</v>
      </c>
    </row>
    <row r="1749" spans="1:35" x14ac:dyDescent="0.2">
      <c r="A1749" s="1">
        <v>60398</v>
      </c>
      <c r="B1749" s="40" t="s">
        <v>231</v>
      </c>
      <c r="C1749" s="1" t="s">
        <v>99</v>
      </c>
      <c r="D1749" s="2">
        <v>41992</v>
      </c>
      <c r="E1749" s="2">
        <v>42221</v>
      </c>
      <c r="F1749" s="25">
        <v>0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0</v>
      </c>
      <c r="R1749" s="25">
        <v>0</v>
      </c>
      <c r="S1749" s="25">
        <v>0</v>
      </c>
      <c r="T1749" s="25">
        <v>0</v>
      </c>
      <c r="U1749" s="25">
        <v>0</v>
      </c>
      <c r="V1749" s="25">
        <v>0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  <c r="AF1749" s="26">
        <v>0</v>
      </c>
      <c r="AG1749" s="25">
        <v>0</v>
      </c>
      <c r="AH1749" s="25">
        <v>0</v>
      </c>
      <c r="AI1749" s="26">
        <v>0</v>
      </c>
    </row>
    <row r="1750" spans="1:35" x14ac:dyDescent="0.2">
      <c r="A1750" s="1">
        <v>71782</v>
      </c>
      <c r="B1750" s="40" t="s">
        <v>231</v>
      </c>
      <c r="C1750" s="1" t="s">
        <v>99</v>
      </c>
      <c r="D1750" s="2">
        <v>44174</v>
      </c>
      <c r="E1750" s="2">
        <v>44325</v>
      </c>
      <c r="F1750" s="25">
        <v>0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  <c r="N1750" s="25">
        <v>-22.779999999999745</v>
      </c>
      <c r="O1750" s="25">
        <v>0</v>
      </c>
      <c r="P1750" s="25">
        <v>0</v>
      </c>
      <c r="Q1750" s="25">
        <v>0</v>
      </c>
      <c r="R1750" s="25">
        <v>-20.76</v>
      </c>
      <c r="S1750" s="25">
        <v>0</v>
      </c>
      <c r="T1750" s="25">
        <v>-56.26</v>
      </c>
      <c r="U1750" s="25">
        <v>0</v>
      </c>
      <c r="V1750" s="25">
        <v>0</v>
      </c>
      <c r="W1750" s="25">
        <v>0</v>
      </c>
      <c r="X1750" s="25">
        <v>0</v>
      </c>
      <c r="Y1750" s="25">
        <v>0</v>
      </c>
      <c r="Z1750" s="25">
        <v>-399.31000000000017</v>
      </c>
      <c r="AA1750" s="25">
        <v>-714.9</v>
      </c>
      <c r="AB1750" s="25">
        <v>-384.05</v>
      </c>
      <c r="AC1750" s="25">
        <v>0</v>
      </c>
      <c r="AD1750" s="25">
        <v>0</v>
      </c>
      <c r="AE1750" s="25">
        <v>-3550.5379999999996</v>
      </c>
      <c r="AF1750" s="26">
        <v>-5148.6000000000004</v>
      </c>
      <c r="AG1750" s="25">
        <v>0</v>
      </c>
      <c r="AH1750" s="25">
        <v>-1197.3900000000001</v>
      </c>
      <c r="AI1750" s="26">
        <v>-6345.99</v>
      </c>
    </row>
    <row r="1751" spans="1:35" x14ac:dyDescent="0.2">
      <c r="A1751" s="1">
        <v>68277</v>
      </c>
      <c r="B1751" s="40" t="s">
        <v>231</v>
      </c>
      <c r="C1751" s="1" t="s">
        <v>99</v>
      </c>
      <c r="D1751" s="2">
        <v>43488</v>
      </c>
      <c r="E1751" s="2">
        <v>44075</v>
      </c>
      <c r="F1751" s="25">
        <v>0</v>
      </c>
      <c r="G1751" s="25">
        <v>0</v>
      </c>
      <c r="H1751" s="25">
        <v>0</v>
      </c>
      <c r="I1751" s="25">
        <v>0</v>
      </c>
      <c r="J1751" s="25">
        <v>0</v>
      </c>
      <c r="K1751" s="25">
        <v>0</v>
      </c>
      <c r="L1751" s="25">
        <v>0</v>
      </c>
      <c r="M1751" s="25">
        <v>-8.9999999999974989E-2</v>
      </c>
      <c r="N1751" s="25">
        <v>-691.2399999999999</v>
      </c>
      <c r="O1751" s="25">
        <v>0</v>
      </c>
      <c r="P1751" s="25">
        <v>-384.44999999999993</v>
      </c>
      <c r="Q1751" s="25">
        <v>-22.649999999999864</v>
      </c>
      <c r="R1751" s="25">
        <v>-20.260000000000002</v>
      </c>
      <c r="S1751" s="25">
        <v>-49.950000000000081</v>
      </c>
      <c r="T1751" s="25">
        <v>-698.49000000000012</v>
      </c>
      <c r="U1751" s="25">
        <v>-3495.23</v>
      </c>
      <c r="V1751" s="25">
        <v>-1802.5599999999995</v>
      </c>
      <c r="W1751" s="25">
        <v>-2.76</v>
      </c>
      <c r="X1751" s="25">
        <v>-21.429999999999996</v>
      </c>
      <c r="Y1751" s="25">
        <v>0</v>
      </c>
      <c r="Z1751" s="25">
        <v>-1023.5099999999999</v>
      </c>
      <c r="AA1751" s="25">
        <v>-264.00000000000011</v>
      </c>
      <c r="AB1751" s="25">
        <v>0</v>
      </c>
      <c r="AC1751" s="25">
        <v>0</v>
      </c>
      <c r="AD1751" s="25">
        <v>0</v>
      </c>
      <c r="AE1751" s="25">
        <v>-17569.21</v>
      </c>
      <c r="AF1751" s="26">
        <v>-26045.83</v>
      </c>
      <c r="AG1751" s="25">
        <v>-626.52999999999975</v>
      </c>
      <c r="AH1751" s="25">
        <v>-5036.28</v>
      </c>
      <c r="AI1751" s="26">
        <v>-31708.639999999999</v>
      </c>
    </row>
    <row r="1752" spans="1:35" x14ac:dyDescent="0.2">
      <c r="A1752" s="1">
        <v>61992</v>
      </c>
      <c r="B1752" s="40" t="s">
        <v>231</v>
      </c>
      <c r="C1752" s="1" t="s">
        <v>99</v>
      </c>
      <c r="D1752" s="2">
        <v>41992</v>
      </c>
      <c r="E1752" s="2">
        <v>42458</v>
      </c>
      <c r="F1752" s="25">
        <v>0</v>
      </c>
      <c r="G1752" s="25">
        <v>0</v>
      </c>
      <c r="H1752" s="25">
        <v>0</v>
      </c>
      <c r="I1752" s="25">
        <v>0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0</v>
      </c>
      <c r="T1752" s="25">
        <v>0</v>
      </c>
      <c r="U1752" s="25">
        <v>0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5">
        <v>0</v>
      </c>
      <c r="AE1752" s="25">
        <v>0</v>
      </c>
      <c r="AF1752" s="26">
        <v>0</v>
      </c>
      <c r="AG1752" s="25">
        <v>0</v>
      </c>
      <c r="AH1752" s="25">
        <v>0</v>
      </c>
      <c r="AI1752" s="26">
        <v>0</v>
      </c>
    </row>
    <row r="1753" spans="1:35" x14ac:dyDescent="0.2">
      <c r="A1753" s="1">
        <v>68768</v>
      </c>
      <c r="B1753" s="40" t="s">
        <v>231</v>
      </c>
      <c r="C1753" s="1" t="s">
        <v>99</v>
      </c>
      <c r="D1753" s="2">
        <v>43068</v>
      </c>
      <c r="E1753" s="2">
        <v>43894</v>
      </c>
      <c r="F1753" s="25">
        <v>0</v>
      </c>
      <c r="G1753" s="25">
        <v>0</v>
      </c>
      <c r="H1753" s="25">
        <v>0</v>
      </c>
      <c r="I1753" s="25">
        <v>0</v>
      </c>
      <c r="J1753" s="25">
        <v>0</v>
      </c>
      <c r="K1753" s="25">
        <v>0</v>
      </c>
      <c r="L1753" s="25">
        <v>0</v>
      </c>
      <c r="M1753" s="25">
        <v>0</v>
      </c>
      <c r="N1753" s="25">
        <v>0</v>
      </c>
      <c r="O1753" s="25">
        <v>0</v>
      </c>
      <c r="P1753" s="25">
        <v>0</v>
      </c>
      <c r="Q1753" s="25">
        <v>0</v>
      </c>
      <c r="R1753" s="25">
        <v>0</v>
      </c>
      <c r="S1753" s="25">
        <v>0</v>
      </c>
      <c r="T1753" s="25">
        <v>0</v>
      </c>
      <c r="U1753" s="25">
        <v>0</v>
      </c>
      <c r="V1753" s="25">
        <v>0</v>
      </c>
      <c r="W1753" s="25">
        <v>0</v>
      </c>
      <c r="X1753" s="25">
        <v>0</v>
      </c>
      <c r="Y1753" s="25">
        <v>0</v>
      </c>
      <c r="Z1753" s="25">
        <v>0</v>
      </c>
      <c r="AA1753" s="25">
        <v>0</v>
      </c>
      <c r="AB1753" s="25">
        <v>0</v>
      </c>
      <c r="AC1753" s="25">
        <v>0</v>
      </c>
      <c r="AD1753" s="25">
        <v>0</v>
      </c>
      <c r="AE1753" s="25">
        <v>0</v>
      </c>
      <c r="AF1753" s="26">
        <v>0</v>
      </c>
      <c r="AG1753" s="25">
        <v>0</v>
      </c>
      <c r="AH1753" s="25">
        <v>0</v>
      </c>
      <c r="AI1753" s="26">
        <v>0</v>
      </c>
    </row>
    <row r="1754" spans="1:35" x14ac:dyDescent="0.2">
      <c r="A1754" s="1">
        <v>42480</v>
      </c>
      <c r="B1754" s="40" t="s">
        <v>231</v>
      </c>
      <c r="C1754" s="1" t="s">
        <v>99</v>
      </c>
      <c r="D1754" s="2">
        <v>44552</v>
      </c>
      <c r="E1754" s="2">
        <v>44913</v>
      </c>
      <c r="F1754" s="25">
        <v>0</v>
      </c>
      <c r="G1754" s="25">
        <v>0</v>
      </c>
      <c r="H1754" s="25">
        <v>0</v>
      </c>
      <c r="I1754" s="25">
        <v>0</v>
      </c>
      <c r="J1754" s="25">
        <v>0</v>
      </c>
      <c r="K1754" s="25">
        <v>0</v>
      </c>
      <c r="L1754" s="25">
        <v>0</v>
      </c>
      <c r="M1754" s="25">
        <v>0</v>
      </c>
      <c r="N1754" s="25">
        <v>0</v>
      </c>
      <c r="O1754" s="25">
        <v>0</v>
      </c>
      <c r="P1754" s="25">
        <v>0</v>
      </c>
      <c r="Q1754" s="25">
        <v>0</v>
      </c>
      <c r="R1754" s="25">
        <v>0</v>
      </c>
      <c r="S1754" s="25">
        <v>0</v>
      </c>
      <c r="T1754" s="25">
        <v>0</v>
      </c>
      <c r="U1754" s="25">
        <v>0</v>
      </c>
      <c r="V1754" s="25">
        <v>0</v>
      </c>
      <c r="W1754" s="25">
        <v>0</v>
      </c>
      <c r="X1754" s="25">
        <v>0</v>
      </c>
      <c r="Y1754" s="25">
        <v>0</v>
      </c>
      <c r="Z1754" s="25">
        <v>0</v>
      </c>
      <c r="AA1754" s="25">
        <v>0</v>
      </c>
      <c r="AB1754" s="25">
        <v>0</v>
      </c>
      <c r="AC1754" s="25">
        <v>0</v>
      </c>
      <c r="AD1754" s="25">
        <v>0</v>
      </c>
      <c r="AE1754" s="25">
        <v>0</v>
      </c>
      <c r="AF1754" s="26">
        <v>0</v>
      </c>
      <c r="AG1754" s="25">
        <v>0</v>
      </c>
      <c r="AH1754" s="25">
        <v>0</v>
      </c>
      <c r="AI1754" s="26">
        <v>0</v>
      </c>
    </row>
    <row r="1755" spans="1:35" x14ac:dyDescent="0.2">
      <c r="A1755" s="1">
        <v>64140</v>
      </c>
      <c r="B1755" s="40" t="s">
        <v>231</v>
      </c>
      <c r="C1755" s="1" t="s">
        <v>99</v>
      </c>
      <c r="D1755" s="2">
        <v>41992</v>
      </c>
      <c r="E1755" s="2">
        <v>42086</v>
      </c>
      <c r="F1755" s="25">
        <v>0</v>
      </c>
      <c r="G1755" s="25">
        <v>0</v>
      </c>
      <c r="H1755" s="25">
        <v>0</v>
      </c>
      <c r="I1755" s="25">
        <v>0</v>
      </c>
      <c r="J1755" s="25">
        <v>0</v>
      </c>
      <c r="K1755" s="25">
        <v>0</v>
      </c>
      <c r="L1755" s="25">
        <v>0</v>
      </c>
      <c r="M1755" s="25">
        <v>0</v>
      </c>
      <c r="N1755" s="25">
        <v>-62.699999999999818</v>
      </c>
      <c r="O1755" s="25">
        <v>0</v>
      </c>
      <c r="P1755" s="25">
        <v>0</v>
      </c>
      <c r="Q1755" s="25">
        <v>0</v>
      </c>
      <c r="R1755" s="25">
        <v>0</v>
      </c>
      <c r="S1755" s="25">
        <v>-17.64</v>
      </c>
      <c r="T1755" s="25">
        <v>-40.85</v>
      </c>
      <c r="U1755" s="25">
        <v>-253.11999999999983</v>
      </c>
      <c r="V1755" s="25">
        <v>-920.78</v>
      </c>
      <c r="W1755" s="25">
        <v>-66.600000000000009</v>
      </c>
      <c r="X1755" s="25">
        <v>-7.46</v>
      </c>
      <c r="Y1755" s="25">
        <v>0</v>
      </c>
      <c r="Z1755" s="25">
        <v>0</v>
      </c>
      <c r="AA1755" s="25">
        <v>0</v>
      </c>
      <c r="AB1755" s="25">
        <v>0</v>
      </c>
      <c r="AC1755" s="25">
        <v>0</v>
      </c>
      <c r="AD1755" s="25">
        <v>0</v>
      </c>
      <c r="AE1755" s="25">
        <v>-4931.71</v>
      </c>
      <c r="AF1755" s="26">
        <v>-6300.86</v>
      </c>
      <c r="AG1755" s="25">
        <v>-92.32</v>
      </c>
      <c r="AH1755" s="25">
        <v>-2212.4700000000003</v>
      </c>
      <c r="AI1755" s="26">
        <v>-8605.65</v>
      </c>
    </row>
    <row r="1756" spans="1:35" x14ac:dyDescent="0.2">
      <c r="A1756" s="1">
        <v>69949</v>
      </c>
      <c r="B1756" s="40" t="s">
        <v>231</v>
      </c>
      <c r="C1756" s="1" t="s">
        <v>99</v>
      </c>
      <c r="D1756" s="2">
        <v>43453</v>
      </c>
      <c r="E1756" s="2">
        <v>44345</v>
      </c>
      <c r="F1756" s="25">
        <v>0</v>
      </c>
      <c r="G1756" s="25">
        <v>0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-322.47000000000025</v>
      </c>
      <c r="N1756" s="25">
        <v>-1743.88</v>
      </c>
      <c r="O1756" s="25">
        <v>0</v>
      </c>
      <c r="P1756" s="25">
        <v>-135.56000000000006</v>
      </c>
      <c r="Q1756" s="25">
        <v>0</v>
      </c>
      <c r="R1756" s="25">
        <v>0</v>
      </c>
      <c r="S1756" s="25">
        <v>-28.65999999999989</v>
      </c>
      <c r="T1756" s="25">
        <v>-194.47999999999985</v>
      </c>
      <c r="U1756" s="25">
        <v>-273.08999999999992</v>
      </c>
      <c r="V1756" s="25">
        <v>-915.15999999999974</v>
      </c>
      <c r="W1756" s="25">
        <v>-19.5</v>
      </c>
      <c r="X1756" s="25">
        <v>0</v>
      </c>
      <c r="Y1756" s="25">
        <v>0</v>
      </c>
      <c r="Z1756" s="25">
        <v>-6.659999999999954</v>
      </c>
      <c r="AA1756" s="25">
        <v>-72.97</v>
      </c>
      <c r="AB1756" s="25">
        <v>-324.62</v>
      </c>
      <c r="AC1756" s="25">
        <v>0</v>
      </c>
      <c r="AD1756" s="25">
        <v>0</v>
      </c>
      <c r="AE1756" s="25">
        <v>-16569.519999999997</v>
      </c>
      <c r="AF1756" s="26">
        <v>-20606.57</v>
      </c>
      <c r="AG1756" s="25">
        <v>0</v>
      </c>
      <c r="AH1756" s="25">
        <v>-1965.1800000000003</v>
      </c>
      <c r="AI1756" s="26">
        <v>-22571.75</v>
      </c>
    </row>
    <row r="1757" spans="1:35" x14ac:dyDescent="0.2">
      <c r="A1757" s="1">
        <v>66178</v>
      </c>
      <c r="B1757" s="40" t="s">
        <v>231</v>
      </c>
      <c r="C1757" s="1" t="s">
        <v>99</v>
      </c>
      <c r="D1757" s="2">
        <v>42396</v>
      </c>
      <c r="E1757" s="2">
        <v>42544</v>
      </c>
      <c r="F1757" s="25">
        <v>0</v>
      </c>
      <c r="G1757" s="25">
        <v>0</v>
      </c>
      <c r="H1757" s="25">
        <v>0</v>
      </c>
      <c r="I1757" s="25">
        <v>0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5">
        <v>0</v>
      </c>
      <c r="U1757" s="25">
        <v>0</v>
      </c>
      <c r="V1757" s="25">
        <v>0</v>
      </c>
      <c r="W1757" s="25">
        <v>0</v>
      </c>
      <c r="X1757" s="25">
        <v>0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5">
        <v>0</v>
      </c>
      <c r="AE1757" s="25">
        <v>0</v>
      </c>
      <c r="AF1757" s="26">
        <v>0</v>
      </c>
      <c r="AG1757" s="25">
        <v>0</v>
      </c>
      <c r="AH1757" s="25">
        <v>0</v>
      </c>
      <c r="AI1757" s="26">
        <v>0</v>
      </c>
    </row>
    <row r="1758" spans="1:35" x14ac:dyDescent="0.2">
      <c r="A1758" s="1">
        <v>72646</v>
      </c>
      <c r="B1758" s="40" t="s">
        <v>231</v>
      </c>
      <c r="C1758" s="1" t="s">
        <v>99</v>
      </c>
      <c r="D1758" s="2">
        <v>44363</v>
      </c>
      <c r="E1758" s="2">
        <v>44913</v>
      </c>
      <c r="F1758" s="25">
        <v>0</v>
      </c>
      <c r="G1758" s="25">
        <v>0</v>
      </c>
      <c r="H1758" s="25">
        <v>0</v>
      </c>
      <c r="I1758" s="25">
        <v>0</v>
      </c>
      <c r="J1758" s="25">
        <v>0</v>
      </c>
      <c r="K1758" s="25">
        <v>0</v>
      </c>
      <c r="L1758" s="25">
        <v>0</v>
      </c>
      <c r="M1758" s="25">
        <v>0</v>
      </c>
      <c r="N1758" s="25">
        <v>-422.66</v>
      </c>
      <c r="O1758" s="25">
        <v>-97.659999999999968</v>
      </c>
      <c r="P1758" s="25">
        <v>0</v>
      </c>
      <c r="Q1758" s="25">
        <v>-28.18</v>
      </c>
      <c r="R1758" s="25">
        <v>0</v>
      </c>
      <c r="S1758" s="25">
        <v>-11.850000000000001</v>
      </c>
      <c r="T1758" s="25">
        <v>-48.62</v>
      </c>
      <c r="U1758" s="25">
        <v>-459.09999999999968</v>
      </c>
      <c r="V1758" s="25">
        <v>0</v>
      </c>
      <c r="W1758" s="25">
        <v>0</v>
      </c>
      <c r="X1758" s="25">
        <v>0</v>
      </c>
      <c r="Y1758" s="25">
        <v>0</v>
      </c>
      <c r="Z1758" s="25">
        <v>0</v>
      </c>
      <c r="AA1758" s="25">
        <v>-20.440000000000001</v>
      </c>
      <c r="AB1758" s="25">
        <v>0</v>
      </c>
      <c r="AC1758" s="25">
        <v>0</v>
      </c>
      <c r="AD1758" s="25">
        <v>0</v>
      </c>
      <c r="AE1758" s="25">
        <v>-1425.05</v>
      </c>
      <c r="AF1758" s="26">
        <v>-2513.56</v>
      </c>
      <c r="AG1758" s="25">
        <v>0</v>
      </c>
      <c r="AH1758" s="25">
        <v>-503.74</v>
      </c>
      <c r="AI1758" s="26">
        <v>-3017.3</v>
      </c>
    </row>
    <row r="1759" spans="1:35" x14ac:dyDescent="0.2">
      <c r="A1759" s="1">
        <v>69935</v>
      </c>
      <c r="B1759" s="40" t="s">
        <v>231</v>
      </c>
      <c r="C1759" s="1" t="s">
        <v>99</v>
      </c>
      <c r="D1759" s="2">
        <v>43446</v>
      </c>
      <c r="E1759" s="2">
        <v>44243</v>
      </c>
      <c r="F1759" s="25">
        <v>0</v>
      </c>
      <c r="G1759" s="25">
        <v>0</v>
      </c>
      <c r="H1759" s="25">
        <v>0</v>
      </c>
      <c r="I1759" s="25">
        <v>0</v>
      </c>
      <c r="J1759" s="25">
        <v>-50.309999999999945</v>
      </c>
      <c r="K1759" s="25">
        <v>0</v>
      </c>
      <c r="L1759" s="25">
        <v>0</v>
      </c>
      <c r="M1759" s="25">
        <v>-0.12000000000000455</v>
      </c>
      <c r="N1759" s="25">
        <v>-1543.4299999999996</v>
      </c>
      <c r="O1759" s="25">
        <v>0</v>
      </c>
      <c r="P1759" s="25">
        <v>-2.4799999999999329</v>
      </c>
      <c r="Q1759" s="25">
        <v>0</v>
      </c>
      <c r="R1759" s="25">
        <v>-34.450000000000003</v>
      </c>
      <c r="S1759" s="25">
        <v>-22.14</v>
      </c>
      <c r="T1759" s="25">
        <v>-52.89</v>
      </c>
      <c r="U1759" s="25">
        <v>-336.23999999999978</v>
      </c>
      <c r="V1759" s="25">
        <v>-1672.0600000000002</v>
      </c>
      <c r="W1759" s="25">
        <v>0</v>
      </c>
      <c r="X1759" s="25">
        <v>0</v>
      </c>
      <c r="Y1759" s="25">
        <v>0</v>
      </c>
      <c r="Z1759" s="25">
        <v>-62.229999999999805</v>
      </c>
      <c r="AA1759" s="25">
        <v>0</v>
      </c>
      <c r="AB1759" s="25">
        <v>-626.66999999999996</v>
      </c>
      <c r="AC1759" s="25">
        <v>0</v>
      </c>
      <c r="AD1759" s="25">
        <v>0</v>
      </c>
      <c r="AE1759" s="25">
        <v>-17401.919999999987</v>
      </c>
      <c r="AF1759" s="26">
        <v>-21804.94</v>
      </c>
      <c r="AG1759" s="25">
        <v>0</v>
      </c>
      <c r="AH1759" s="25">
        <v>-2084.94</v>
      </c>
      <c r="AI1759" s="26">
        <v>-23889.88</v>
      </c>
    </row>
    <row r="1760" spans="1:35" x14ac:dyDescent="0.2">
      <c r="A1760" s="1">
        <v>68580</v>
      </c>
      <c r="B1760" s="40" t="s">
        <v>231</v>
      </c>
      <c r="C1760" s="1" t="s">
        <v>99</v>
      </c>
      <c r="D1760" s="2">
        <v>42998</v>
      </c>
      <c r="E1760" s="2">
        <v>44860</v>
      </c>
      <c r="F1760" s="25">
        <v>-6.7499999999998863</v>
      </c>
      <c r="G1760" s="25">
        <v>-1.5</v>
      </c>
      <c r="H1760" s="25">
        <v>0</v>
      </c>
      <c r="I1760" s="25">
        <v>0</v>
      </c>
      <c r="J1760" s="25">
        <v>-1.999999999998181E-2</v>
      </c>
      <c r="K1760" s="25">
        <v>0</v>
      </c>
      <c r="L1760" s="25">
        <v>0</v>
      </c>
      <c r="M1760" s="25">
        <v>-84.489999999999895</v>
      </c>
      <c r="N1760" s="25">
        <v>-2383.690000000001</v>
      </c>
      <c r="O1760" s="25">
        <v>-1.1368683772161603E-13</v>
      </c>
      <c r="P1760" s="25">
        <v>-359.89</v>
      </c>
      <c r="Q1760" s="25">
        <v>-51.370000000000061</v>
      </c>
      <c r="R1760" s="25">
        <v>-10.38</v>
      </c>
      <c r="S1760" s="25">
        <v>-62.530000000000015</v>
      </c>
      <c r="T1760" s="25">
        <v>-78.860000000000397</v>
      </c>
      <c r="U1760" s="25">
        <v>-536.40999999999974</v>
      </c>
      <c r="V1760" s="25">
        <v>-1476.2999999999997</v>
      </c>
      <c r="W1760" s="25">
        <v>-8.01</v>
      </c>
      <c r="X1760" s="25">
        <v>0</v>
      </c>
      <c r="Y1760" s="25">
        <v>0</v>
      </c>
      <c r="Z1760" s="25">
        <v>-252.38</v>
      </c>
      <c r="AA1760" s="25">
        <v>-560.10999999999979</v>
      </c>
      <c r="AB1760" s="25">
        <v>-362.52999999999992</v>
      </c>
      <c r="AC1760" s="25">
        <v>0</v>
      </c>
      <c r="AD1760" s="25">
        <v>-19237.730000000003</v>
      </c>
      <c r="AE1760" s="25">
        <v>-55652.94</v>
      </c>
      <c r="AF1760" s="26">
        <v>-81125.89</v>
      </c>
      <c r="AG1760" s="25">
        <v>0</v>
      </c>
      <c r="AH1760" s="25">
        <v>-10200.190000000017</v>
      </c>
      <c r="AI1760" s="26">
        <v>-91326.080000000002</v>
      </c>
    </row>
    <row r="1761" spans="1:35" x14ac:dyDescent="0.2">
      <c r="A1761" s="1">
        <v>69068</v>
      </c>
      <c r="B1761" s="40" t="s">
        <v>231</v>
      </c>
      <c r="C1761" s="1" t="s">
        <v>99</v>
      </c>
      <c r="D1761" s="2">
        <v>43558</v>
      </c>
      <c r="E1761" s="2">
        <v>43630</v>
      </c>
      <c r="F1761" s="25">
        <v>0</v>
      </c>
      <c r="G1761" s="25">
        <v>0</v>
      </c>
      <c r="H1761" s="25">
        <v>0</v>
      </c>
      <c r="I1761" s="25">
        <v>0</v>
      </c>
      <c r="J1761" s="25">
        <v>0</v>
      </c>
      <c r="K1761" s="25">
        <v>0</v>
      </c>
      <c r="L1761" s="25">
        <v>0</v>
      </c>
      <c r="M1761" s="25">
        <v>0</v>
      </c>
      <c r="N1761" s="25">
        <v>-204.70999999999952</v>
      </c>
      <c r="O1761" s="25">
        <v>0</v>
      </c>
      <c r="P1761" s="25">
        <v>-177.99</v>
      </c>
      <c r="Q1761" s="25">
        <v>0</v>
      </c>
      <c r="R1761" s="25">
        <v>-6.62</v>
      </c>
      <c r="S1761" s="25">
        <v>0</v>
      </c>
      <c r="T1761" s="25">
        <v>0</v>
      </c>
      <c r="U1761" s="25">
        <v>-289.04000000000019</v>
      </c>
      <c r="V1761" s="25">
        <v>-985.63000000000011</v>
      </c>
      <c r="W1761" s="25">
        <v>0</v>
      </c>
      <c r="X1761" s="25">
        <v>0</v>
      </c>
      <c r="Y1761" s="25">
        <v>0</v>
      </c>
      <c r="Z1761" s="25">
        <v>0</v>
      </c>
      <c r="AA1761" s="25">
        <v>0</v>
      </c>
      <c r="AB1761" s="25">
        <v>0</v>
      </c>
      <c r="AC1761" s="25">
        <v>0</v>
      </c>
      <c r="AD1761" s="25">
        <v>0</v>
      </c>
      <c r="AE1761" s="25">
        <v>-1982.6399999999999</v>
      </c>
      <c r="AF1761" s="26">
        <v>-3646.63</v>
      </c>
      <c r="AG1761" s="25">
        <v>-113.13999999999993</v>
      </c>
      <c r="AH1761" s="25">
        <v>-983.7</v>
      </c>
      <c r="AI1761" s="26">
        <v>-4743.47</v>
      </c>
    </row>
    <row r="1762" spans="1:35" x14ac:dyDescent="0.2">
      <c r="A1762" s="1">
        <v>70057</v>
      </c>
      <c r="B1762" s="40" t="s">
        <v>231</v>
      </c>
      <c r="C1762" s="1" t="s">
        <v>99</v>
      </c>
      <c r="D1762" s="2">
        <v>43656</v>
      </c>
      <c r="E1762" s="2">
        <v>44885</v>
      </c>
      <c r="F1762" s="25">
        <v>0</v>
      </c>
      <c r="G1762" s="25">
        <v>0</v>
      </c>
      <c r="H1762" s="25">
        <v>0</v>
      </c>
      <c r="I1762" s="25">
        <v>0</v>
      </c>
      <c r="J1762" s="25">
        <v>-2.9999999999972715E-2</v>
      </c>
      <c r="K1762" s="25">
        <v>0</v>
      </c>
      <c r="L1762" s="25">
        <v>0</v>
      </c>
      <c r="M1762" s="25">
        <v>-2.9999999999972715E-2</v>
      </c>
      <c r="N1762" s="25">
        <v>-271.42000000000007</v>
      </c>
      <c r="O1762" s="25">
        <v>0</v>
      </c>
      <c r="P1762" s="25">
        <v>0</v>
      </c>
      <c r="Q1762" s="25">
        <v>-6.0700000000000429</v>
      </c>
      <c r="R1762" s="25">
        <v>-53.109999999999921</v>
      </c>
      <c r="S1762" s="25">
        <v>-16.970000000000077</v>
      </c>
      <c r="T1762" s="25">
        <v>-431.60000000000082</v>
      </c>
      <c r="U1762" s="25">
        <v>-2263.5400000000009</v>
      </c>
      <c r="V1762" s="25">
        <v>-1087.49</v>
      </c>
      <c r="W1762" s="25">
        <v>0</v>
      </c>
      <c r="X1762" s="25">
        <v>-8.6199999999999992</v>
      </c>
      <c r="Y1762" s="25">
        <v>0</v>
      </c>
      <c r="Z1762" s="25">
        <v>-257.36</v>
      </c>
      <c r="AA1762" s="25">
        <v>-1182.43</v>
      </c>
      <c r="AB1762" s="25">
        <v>0</v>
      </c>
      <c r="AC1762" s="25">
        <v>0</v>
      </c>
      <c r="AD1762" s="25">
        <v>0</v>
      </c>
      <c r="AE1762" s="25">
        <v>-13074.130000000003</v>
      </c>
      <c r="AF1762" s="26">
        <v>-18652.8</v>
      </c>
      <c r="AG1762" s="25">
        <v>-368.34999999999997</v>
      </c>
      <c r="AH1762" s="25">
        <v>-2683.0299999999916</v>
      </c>
      <c r="AI1762" s="26">
        <v>-21704.18</v>
      </c>
    </row>
    <row r="1763" spans="1:35" x14ac:dyDescent="0.2">
      <c r="A1763" s="1">
        <v>65765</v>
      </c>
      <c r="B1763" s="40" t="s">
        <v>231</v>
      </c>
      <c r="C1763" s="1" t="s">
        <v>99</v>
      </c>
      <c r="D1763" s="2">
        <v>42270</v>
      </c>
      <c r="E1763" s="2">
        <v>42444</v>
      </c>
      <c r="F1763" s="25">
        <v>0</v>
      </c>
      <c r="G1763" s="25">
        <v>0</v>
      </c>
      <c r="H1763" s="25">
        <v>0</v>
      </c>
      <c r="I1763" s="25">
        <v>0</v>
      </c>
      <c r="J1763" s="25">
        <v>0</v>
      </c>
      <c r="K1763" s="25">
        <v>0</v>
      </c>
      <c r="L1763" s="25">
        <v>0</v>
      </c>
      <c r="M1763" s="25">
        <v>0</v>
      </c>
      <c r="N1763" s="25">
        <v>-55.57999999999987</v>
      </c>
      <c r="O1763" s="25">
        <v>0</v>
      </c>
      <c r="P1763" s="25">
        <v>0</v>
      </c>
      <c r="Q1763" s="25">
        <v>-6.24</v>
      </c>
      <c r="R1763" s="25">
        <v>-6.04</v>
      </c>
      <c r="S1763" s="25">
        <v>-14.07</v>
      </c>
      <c r="T1763" s="25">
        <v>-41.01</v>
      </c>
      <c r="U1763" s="25">
        <v>-275.50000000000028</v>
      </c>
      <c r="V1763" s="25">
        <v>-183.69</v>
      </c>
      <c r="W1763" s="25">
        <v>0</v>
      </c>
      <c r="X1763" s="25">
        <v>0</v>
      </c>
      <c r="Y1763" s="25">
        <v>0</v>
      </c>
      <c r="Z1763" s="25">
        <v>-50.630000000000067</v>
      </c>
      <c r="AA1763" s="25">
        <v>-102.96000000000012</v>
      </c>
      <c r="AB1763" s="25">
        <v>-1861.4700000000003</v>
      </c>
      <c r="AC1763" s="25">
        <v>0</v>
      </c>
      <c r="AD1763" s="25">
        <v>-7030.0199999999995</v>
      </c>
      <c r="AE1763" s="25">
        <v>-8825.3900000000012</v>
      </c>
      <c r="AF1763" s="26">
        <v>-18452.599999999999</v>
      </c>
      <c r="AG1763" s="25">
        <v>0</v>
      </c>
      <c r="AH1763" s="25">
        <v>-6240.33</v>
      </c>
      <c r="AI1763" s="26">
        <v>-24692.93</v>
      </c>
    </row>
    <row r="1764" spans="1:35" x14ac:dyDescent="0.2">
      <c r="A1764" s="1">
        <v>65226</v>
      </c>
      <c r="B1764" s="40" t="s">
        <v>231</v>
      </c>
      <c r="C1764" s="1" t="s">
        <v>99</v>
      </c>
      <c r="D1764" s="2">
        <v>42158</v>
      </c>
      <c r="E1764" s="2">
        <v>44899</v>
      </c>
      <c r="F1764" s="25">
        <v>0</v>
      </c>
      <c r="G1764" s="25">
        <v>0</v>
      </c>
      <c r="H1764" s="25">
        <v>0</v>
      </c>
      <c r="I1764" s="25">
        <v>0</v>
      </c>
      <c r="J1764" s="25">
        <v>0</v>
      </c>
      <c r="K1764" s="25">
        <v>0</v>
      </c>
      <c r="L1764" s="25">
        <v>0</v>
      </c>
      <c r="M1764" s="25">
        <v>-1271.5799999999997</v>
      </c>
      <c r="N1764" s="25">
        <v>-3144.1999999999994</v>
      </c>
      <c r="O1764" s="25">
        <v>0</v>
      </c>
      <c r="P1764" s="25">
        <v>-740.86999999999978</v>
      </c>
      <c r="Q1764" s="25">
        <v>-1.44</v>
      </c>
      <c r="R1764" s="25">
        <v>-46.260000000000005</v>
      </c>
      <c r="S1764" s="25">
        <v>-19.84</v>
      </c>
      <c r="T1764" s="25">
        <v>-322.79000000000008</v>
      </c>
      <c r="U1764" s="25">
        <v>-2845.4799999999996</v>
      </c>
      <c r="V1764" s="25">
        <v>-4247.1499999999987</v>
      </c>
      <c r="W1764" s="25">
        <v>-3.1</v>
      </c>
      <c r="X1764" s="25">
        <v>-4.7</v>
      </c>
      <c r="Y1764" s="25">
        <v>0</v>
      </c>
      <c r="Z1764" s="25">
        <v>-226.15</v>
      </c>
      <c r="AA1764" s="25">
        <v>-1032.0899999999999</v>
      </c>
      <c r="AB1764" s="25">
        <v>-2795.1000000000004</v>
      </c>
      <c r="AC1764" s="25">
        <v>-181.11</v>
      </c>
      <c r="AD1764" s="25">
        <v>-1901.5099999999998</v>
      </c>
      <c r="AE1764" s="25">
        <v>-58131.01999999999</v>
      </c>
      <c r="AF1764" s="26">
        <v>-76914.39</v>
      </c>
      <c r="AG1764" s="25">
        <v>0</v>
      </c>
      <c r="AH1764" s="25">
        <v>-16321.000000000036</v>
      </c>
      <c r="AI1764" s="26">
        <v>-93235.39</v>
      </c>
    </row>
    <row r="1765" spans="1:35" x14ac:dyDescent="0.2">
      <c r="A1765" s="1">
        <v>56006</v>
      </c>
      <c r="B1765" s="40" t="s">
        <v>231</v>
      </c>
      <c r="C1765" s="1" t="s">
        <v>99</v>
      </c>
      <c r="D1765" s="2">
        <v>41992</v>
      </c>
      <c r="E1765" s="2">
        <v>44792</v>
      </c>
      <c r="F1765" s="25">
        <v>0</v>
      </c>
      <c r="G1765" s="25">
        <v>0</v>
      </c>
      <c r="H1765" s="25">
        <v>0</v>
      </c>
      <c r="I1765" s="25">
        <v>0</v>
      </c>
      <c r="J1765" s="25">
        <v>0</v>
      </c>
      <c r="K1765" s="25">
        <v>0</v>
      </c>
      <c r="L1765" s="25">
        <v>0</v>
      </c>
      <c r="M1765" s="25">
        <v>-3522.32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0</v>
      </c>
      <c r="W1765" s="25">
        <v>0</v>
      </c>
      <c r="X1765" s="25">
        <v>0</v>
      </c>
      <c r="Y1765" s="25">
        <v>0</v>
      </c>
      <c r="Z1765" s="25">
        <v>0</v>
      </c>
      <c r="AA1765" s="25">
        <v>0</v>
      </c>
      <c r="AB1765" s="25">
        <v>0</v>
      </c>
      <c r="AC1765" s="25">
        <v>0</v>
      </c>
      <c r="AD1765" s="25">
        <v>0</v>
      </c>
      <c r="AE1765" s="25">
        <v>0</v>
      </c>
      <c r="AF1765" s="26">
        <v>-3522.32</v>
      </c>
      <c r="AG1765" s="25">
        <v>0</v>
      </c>
      <c r="AH1765" s="25">
        <v>0</v>
      </c>
      <c r="AI1765" s="26">
        <v>-3522.32</v>
      </c>
    </row>
    <row r="1766" spans="1:35" x14ac:dyDescent="0.2">
      <c r="A1766" s="1">
        <v>72648</v>
      </c>
      <c r="B1766" s="40" t="s">
        <v>231</v>
      </c>
      <c r="C1766" s="1" t="s">
        <v>99</v>
      </c>
      <c r="D1766" s="2">
        <v>44356</v>
      </c>
      <c r="E1766" s="2">
        <v>44913</v>
      </c>
      <c r="F1766" s="25">
        <v>0</v>
      </c>
      <c r="G1766" s="25">
        <v>0</v>
      </c>
      <c r="H1766" s="25">
        <v>0</v>
      </c>
      <c r="I1766" s="25">
        <v>0</v>
      </c>
      <c r="J1766" s="25">
        <v>0</v>
      </c>
      <c r="K1766" s="25">
        <v>0</v>
      </c>
      <c r="L1766" s="25">
        <v>0</v>
      </c>
      <c r="M1766" s="25">
        <v>0</v>
      </c>
      <c r="N1766" s="25">
        <v>-449.14000000000033</v>
      </c>
      <c r="O1766" s="25">
        <v>0</v>
      </c>
      <c r="P1766" s="25">
        <v>0</v>
      </c>
      <c r="Q1766" s="25">
        <v>0</v>
      </c>
      <c r="R1766" s="25">
        <v>0</v>
      </c>
      <c r="S1766" s="25">
        <v>-4.96</v>
      </c>
      <c r="T1766" s="25">
        <v>-52.62</v>
      </c>
      <c r="U1766" s="25">
        <v>-279.98199999999991</v>
      </c>
      <c r="V1766" s="25">
        <v>-50.870000000000005</v>
      </c>
      <c r="W1766" s="25">
        <v>0</v>
      </c>
      <c r="X1766" s="25">
        <v>0</v>
      </c>
      <c r="Y1766" s="25">
        <v>0</v>
      </c>
      <c r="Z1766" s="25">
        <v>0</v>
      </c>
      <c r="AA1766" s="25">
        <v>0</v>
      </c>
      <c r="AB1766" s="25">
        <v>0</v>
      </c>
      <c r="AC1766" s="25">
        <v>0</v>
      </c>
      <c r="AD1766" s="25">
        <v>0</v>
      </c>
      <c r="AE1766" s="25">
        <v>-401.9500000000005</v>
      </c>
      <c r="AF1766" s="26">
        <v>-1239.52</v>
      </c>
      <c r="AG1766" s="25">
        <v>0</v>
      </c>
      <c r="AH1766" s="25">
        <v>-248.20000000000005</v>
      </c>
      <c r="AI1766" s="26">
        <v>-1487.72</v>
      </c>
    </row>
    <row r="1767" spans="1:35" x14ac:dyDescent="0.2">
      <c r="A1767" s="1">
        <v>74578</v>
      </c>
      <c r="B1767" s="40" t="s">
        <v>231</v>
      </c>
      <c r="C1767" s="1" t="s">
        <v>99</v>
      </c>
      <c r="D1767" s="2">
        <v>44832</v>
      </c>
      <c r="E1767" s="2">
        <v>44913</v>
      </c>
      <c r="F1767" s="25">
        <v>0</v>
      </c>
      <c r="G1767" s="25">
        <v>0</v>
      </c>
      <c r="H1767" s="25">
        <v>0</v>
      </c>
      <c r="I1767" s="25">
        <v>0</v>
      </c>
      <c r="J1767" s="25">
        <v>0</v>
      </c>
      <c r="K1767" s="25">
        <v>0</v>
      </c>
      <c r="L1767" s="25">
        <v>0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0</v>
      </c>
      <c r="W1767" s="25">
        <v>0</v>
      </c>
      <c r="X1767" s="25">
        <v>0</v>
      </c>
      <c r="Y1767" s="25">
        <v>0</v>
      </c>
      <c r="Z1767" s="25">
        <v>0</v>
      </c>
      <c r="AA1767" s="25">
        <v>0</v>
      </c>
      <c r="AB1767" s="25">
        <v>0</v>
      </c>
      <c r="AC1767" s="25">
        <v>0</v>
      </c>
      <c r="AD1767" s="25">
        <v>0</v>
      </c>
      <c r="AE1767" s="25">
        <v>0</v>
      </c>
      <c r="AF1767" s="26">
        <v>0</v>
      </c>
      <c r="AG1767" s="25">
        <v>0</v>
      </c>
      <c r="AH1767" s="25">
        <v>0</v>
      </c>
      <c r="AI1767" s="26">
        <v>0</v>
      </c>
    </row>
    <row r="1768" spans="1:35" x14ac:dyDescent="0.2">
      <c r="A1768" s="1">
        <v>66874</v>
      </c>
      <c r="B1768" s="40" t="s">
        <v>231</v>
      </c>
      <c r="C1768" s="1" t="s">
        <v>99</v>
      </c>
      <c r="D1768" s="2">
        <v>42452</v>
      </c>
      <c r="E1768" s="2">
        <v>42541</v>
      </c>
      <c r="F1768" s="25">
        <v>0</v>
      </c>
      <c r="G1768" s="25">
        <v>0</v>
      </c>
      <c r="H1768" s="25">
        <v>0</v>
      </c>
      <c r="I1768" s="25">
        <v>0</v>
      </c>
      <c r="J1768" s="25">
        <v>0</v>
      </c>
      <c r="K1768" s="25">
        <v>0</v>
      </c>
      <c r="L1768" s="25">
        <v>0</v>
      </c>
      <c r="M1768" s="25">
        <v>0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5">
        <v>0</v>
      </c>
      <c r="U1768" s="25">
        <v>-132.0999999999998</v>
      </c>
      <c r="V1768" s="25">
        <v>-1022.2099999999998</v>
      </c>
      <c r="W1768" s="25">
        <v>0</v>
      </c>
      <c r="X1768" s="25">
        <v>0</v>
      </c>
      <c r="Y1768" s="25">
        <v>0</v>
      </c>
      <c r="Z1768" s="25">
        <v>0</v>
      </c>
      <c r="AA1768" s="25">
        <v>0</v>
      </c>
      <c r="AB1768" s="25">
        <v>-103.26999999999965</v>
      </c>
      <c r="AC1768" s="25">
        <v>0</v>
      </c>
      <c r="AD1768" s="25">
        <v>0</v>
      </c>
      <c r="AE1768" s="25">
        <v>-3559.8499999999995</v>
      </c>
      <c r="AF1768" s="26">
        <v>-4817.43</v>
      </c>
      <c r="AG1768" s="25">
        <v>-132.26999999999995</v>
      </c>
      <c r="AH1768" s="25">
        <v>-1959.25</v>
      </c>
      <c r="AI1768" s="26">
        <v>-6908.95</v>
      </c>
    </row>
    <row r="1769" spans="1:35" x14ac:dyDescent="0.2">
      <c r="A1769" s="1">
        <v>61004</v>
      </c>
      <c r="B1769" s="40" t="s">
        <v>231</v>
      </c>
      <c r="C1769" s="1" t="s">
        <v>99</v>
      </c>
      <c r="D1769" s="2">
        <v>41992</v>
      </c>
      <c r="E1769" s="2">
        <v>42041</v>
      </c>
      <c r="F1769" s="25">
        <v>0</v>
      </c>
      <c r="G1769" s="25">
        <v>0</v>
      </c>
      <c r="H1769" s="25">
        <v>0</v>
      </c>
      <c r="I1769" s="25">
        <v>0</v>
      </c>
      <c r="J1769" s="25">
        <v>0</v>
      </c>
      <c r="K1769" s="25">
        <v>0</v>
      </c>
      <c r="L1769" s="25">
        <v>0</v>
      </c>
      <c r="M1769" s="25">
        <v>0</v>
      </c>
      <c r="N1769" s="25">
        <v>0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0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0</v>
      </c>
      <c r="AD1769" s="25">
        <v>0</v>
      </c>
      <c r="AE1769" s="25">
        <v>0</v>
      </c>
      <c r="AF1769" s="26">
        <v>0</v>
      </c>
      <c r="AG1769" s="25">
        <v>0</v>
      </c>
      <c r="AH1769" s="25">
        <v>0</v>
      </c>
      <c r="AI1769" s="26">
        <v>0</v>
      </c>
    </row>
    <row r="1770" spans="1:35" x14ac:dyDescent="0.2">
      <c r="A1770" s="1">
        <v>72702</v>
      </c>
      <c r="B1770" s="40" t="s">
        <v>231</v>
      </c>
      <c r="C1770" s="1" t="s">
        <v>99</v>
      </c>
      <c r="D1770" s="2">
        <v>44550</v>
      </c>
      <c r="E1770" s="2">
        <v>44913</v>
      </c>
      <c r="F1770" s="25">
        <v>0</v>
      </c>
      <c r="G1770" s="25">
        <v>0</v>
      </c>
      <c r="H1770" s="25">
        <v>0</v>
      </c>
      <c r="I1770" s="25">
        <v>0</v>
      </c>
      <c r="J1770" s="25">
        <v>0</v>
      </c>
      <c r="K1770" s="25">
        <v>0</v>
      </c>
      <c r="L1770" s="25">
        <v>0</v>
      </c>
      <c r="M1770" s="25">
        <v>0</v>
      </c>
      <c r="N1770" s="25">
        <v>0</v>
      </c>
      <c r="O1770" s="25">
        <v>0</v>
      </c>
      <c r="P1770" s="25">
        <v>0</v>
      </c>
      <c r="Q1770" s="25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0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5">
        <v>0</v>
      </c>
      <c r="AE1770" s="25">
        <v>0</v>
      </c>
      <c r="AF1770" s="26">
        <v>0</v>
      </c>
      <c r="AG1770" s="25">
        <v>0</v>
      </c>
      <c r="AH1770" s="25">
        <v>0</v>
      </c>
      <c r="AI1770" s="26">
        <v>0</v>
      </c>
    </row>
    <row r="1771" spans="1:35" x14ac:dyDescent="0.2">
      <c r="A1771" s="1">
        <v>67411</v>
      </c>
      <c r="B1771" s="40" t="s">
        <v>231</v>
      </c>
      <c r="C1771" s="1" t="s">
        <v>99</v>
      </c>
      <c r="D1771" s="2">
        <v>42940</v>
      </c>
      <c r="E1771" s="2">
        <v>44909</v>
      </c>
      <c r="F1771" s="25">
        <v>0</v>
      </c>
      <c r="G1771" s="25">
        <v>0</v>
      </c>
      <c r="H1771" s="25">
        <v>0</v>
      </c>
      <c r="I1771" s="25">
        <v>0</v>
      </c>
      <c r="J1771" s="25">
        <v>0</v>
      </c>
      <c r="K1771" s="25">
        <v>0</v>
      </c>
      <c r="L1771" s="25">
        <v>0</v>
      </c>
      <c r="M1771" s="25">
        <v>-73.909999999999968</v>
      </c>
      <c r="N1771" s="25">
        <v>-3284.619999999999</v>
      </c>
      <c r="O1771" s="25">
        <v>-254.65000000000012</v>
      </c>
      <c r="P1771" s="25">
        <v>-458.23000000000013</v>
      </c>
      <c r="Q1771" s="25">
        <v>0</v>
      </c>
      <c r="R1771" s="25">
        <v>-27.03</v>
      </c>
      <c r="S1771" s="25">
        <v>0</v>
      </c>
      <c r="T1771" s="25">
        <v>0</v>
      </c>
      <c r="U1771" s="25">
        <v>0</v>
      </c>
      <c r="V1771" s="25">
        <v>-91.400000000000034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-112.02000000000021</v>
      </c>
      <c r="AC1771" s="25">
        <v>0</v>
      </c>
      <c r="AD1771" s="25">
        <v>0</v>
      </c>
      <c r="AE1771" s="25">
        <v>-2346.8000000000056</v>
      </c>
      <c r="AF1771" s="26">
        <v>-6648.66</v>
      </c>
      <c r="AG1771" s="25">
        <v>0</v>
      </c>
      <c r="AH1771" s="25">
        <v>-1408.0599999999993</v>
      </c>
      <c r="AI1771" s="26">
        <v>-8056.72</v>
      </c>
    </row>
    <row r="1772" spans="1:35" x14ac:dyDescent="0.2">
      <c r="A1772" s="1">
        <v>69207</v>
      </c>
      <c r="B1772" s="40" t="s">
        <v>231</v>
      </c>
      <c r="C1772" s="1" t="s">
        <v>99</v>
      </c>
      <c r="D1772" s="2">
        <v>43215</v>
      </c>
      <c r="E1772" s="2">
        <v>43991</v>
      </c>
      <c r="F1772" s="25">
        <v>0</v>
      </c>
      <c r="G1772" s="25">
        <v>0</v>
      </c>
      <c r="H1772" s="25">
        <v>0</v>
      </c>
      <c r="I1772" s="25">
        <v>0</v>
      </c>
      <c r="J1772" s="25">
        <v>-107.86000000000001</v>
      </c>
      <c r="K1772" s="25">
        <v>0</v>
      </c>
      <c r="L1772" s="25">
        <v>0</v>
      </c>
      <c r="M1772" s="25">
        <v>-321.69999999999993</v>
      </c>
      <c r="N1772" s="25">
        <v>-766.28</v>
      </c>
      <c r="O1772" s="25">
        <v>0</v>
      </c>
      <c r="P1772" s="25">
        <v>0</v>
      </c>
      <c r="Q1772" s="25">
        <v>0</v>
      </c>
      <c r="R1772" s="25">
        <v>-24.729999999999826</v>
      </c>
      <c r="S1772" s="25">
        <v>0</v>
      </c>
      <c r="T1772" s="25">
        <v>-95.480000000000047</v>
      </c>
      <c r="U1772" s="25">
        <v>-85.630000000000237</v>
      </c>
      <c r="V1772" s="25">
        <v>-2175.3900000000003</v>
      </c>
      <c r="W1772" s="25">
        <v>0</v>
      </c>
      <c r="X1772" s="25">
        <v>-4.05</v>
      </c>
      <c r="Y1772" s="25">
        <v>0</v>
      </c>
      <c r="Z1772" s="25">
        <v>0</v>
      </c>
      <c r="AA1772" s="25">
        <v>-147.55000000000001</v>
      </c>
      <c r="AB1772" s="25">
        <v>-2190.3599999999997</v>
      </c>
      <c r="AC1772" s="25">
        <v>0</v>
      </c>
      <c r="AD1772" s="25">
        <v>0</v>
      </c>
      <c r="AE1772" s="25">
        <v>-21765.959999999988</v>
      </c>
      <c r="AF1772" s="26">
        <v>-27684.99</v>
      </c>
      <c r="AG1772" s="25">
        <v>0</v>
      </c>
      <c r="AH1772" s="25">
        <v>-3364.7499999999995</v>
      </c>
      <c r="AI1772" s="26">
        <v>-31049.74</v>
      </c>
    </row>
    <row r="1773" spans="1:35" x14ac:dyDescent="0.2">
      <c r="A1773" s="1">
        <v>67536</v>
      </c>
      <c r="B1773" s="40" t="s">
        <v>231</v>
      </c>
      <c r="C1773" s="1" t="s">
        <v>99</v>
      </c>
      <c r="D1773" s="2">
        <v>42683</v>
      </c>
      <c r="E1773" s="2">
        <v>42850</v>
      </c>
      <c r="F1773" s="25">
        <v>0</v>
      </c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  <c r="L1773" s="25">
        <v>0</v>
      </c>
      <c r="M1773" s="25">
        <v>-423.08</v>
      </c>
      <c r="N1773" s="25">
        <v>-259.14</v>
      </c>
      <c r="O1773" s="25">
        <v>0</v>
      </c>
      <c r="P1773" s="25">
        <v>-332.88</v>
      </c>
      <c r="Q1773" s="25">
        <v>0</v>
      </c>
      <c r="R1773" s="25">
        <v>0</v>
      </c>
      <c r="S1773" s="25">
        <v>0</v>
      </c>
      <c r="T1773" s="25">
        <v>0</v>
      </c>
      <c r="U1773" s="25">
        <v>0</v>
      </c>
      <c r="V1773" s="25">
        <v>-126.28999999999996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-1086.9099999999999</v>
      </c>
      <c r="AC1773" s="25">
        <v>0</v>
      </c>
      <c r="AD1773" s="25">
        <v>-3038.83</v>
      </c>
      <c r="AE1773" s="25">
        <v>-4920.9300000000012</v>
      </c>
      <c r="AF1773" s="26">
        <v>-10188.06</v>
      </c>
      <c r="AG1773" s="25">
        <v>0</v>
      </c>
      <c r="AH1773" s="25">
        <v>-2946.9900000000002</v>
      </c>
      <c r="AI1773" s="26">
        <v>-13135.05</v>
      </c>
    </row>
    <row r="1774" spans="1:35" x14ac:dyDescent="0.2">
      <c r="A1774" s="1">
        <v>71999</v>
      </c>
      <c r="B1774" s="40" t="s">
        <v>231</v>
      </c>
      <c r="C1774" s="1" t="s">
        <v>99</v>
      </c>
      <c r="D1774" s="2">
        <v>44265</v>
      </c>
      <c r="E1774" s="2">
        <v>44865</v>
      </c>
      <c r="F1774" s="25">
        <v>0</v>
      </c>
      <c r="G1774" s="25">
        <v>0</v>
      </c>
      <c r="H1774" s="25">
        <v>0</v>
      </c>
      <c r="I1774" s="25">
        <v>0</v>
      </c>
      <c r="J1774" s="25">
        <v>0</v>
      </c>
      <c r="K1774" s="25">
        <v>0</v>
      </c>
      <c r="L1774" s="25">
        <v>0</v>
      </c>
      <c r="M1774" s="25">
        <v>0</v>
      </c>
      <c r="N1774" s="25">
        <v>-792.11999999999944</v>
      </c>
      <c r="O1774" s="25">
        <v>0</v>
      </c>
      <c r="P1774" s="25">
        <v>0</v>
      </c>
      <c r="Q1774" s="25">
        <v>-34.64</v>
      </c>
      <c r="R1774" s="25">
        <v>-35.6</v>
      </c>
      <c r="S1774" s="25">
        <v>0</v>
      </c>
      <c r="T1774" s="25">
        <v>-51.47</v>
      </c>
      <c r="U1774" s="25">
        <v>-36.269999999999925</v>
      </c>
      <c r="V1774" s="25">
        <v>0</v>
      </c>
      <c r="W1774" s="25">
        <v>0</v>
      </c>
      <c r="X1774" s="25">
        <v>0</v>
      </c>
      <c r="Y1774" s="25">
        <v>0</v>
      </c>
      <c r="Z1774" s="25">
        <v>0</v>
      </c>
      <c r="AA1774" s="25">
        <v>0</v>
      </c>
      <c r="AB1774" s="25">
        <v>0</v>
      </c>
      <c r="AC1774" s="25">
        <v>0</v>
      </c>
      <c r="AD1774" s="25">
        <v>0</v>
      </c>
      <c r="AE1774" s="25">
        <v>-2847.34</v>
      </c>
      <c r="AF1774" s="26">
        <v>-3797.44</v>
      </c>
      <c r="AG1774" s="25">
        <v>0</v>
      </c>
      <c r="AH1774" s="25">
        <v>-778.99</v>
      </c>
      <c r="AI1774" s="26">
        <v>-4576.43</v>
      </c>
    </row>
    <row r="1775" spans="1:35" x14ac:dyDescent="0.2">
      <c r="A1775" s="1">
        <v>73912</v>
      </c>
      <c r="B1775" s="40" t="s">
        <v>231</v>
      </c>
      <c r="C1775" s="1" t="s">
        <v>99</v>
      </c>
      <c r="D1775" s="2">
        <v>44706</v>
      </c>
      <c r="E1775" s="2">
        <v>44913</v>
      </c>
      <c r="F1775" s="25">
        <v>0</v>
      </c>
      <c r="G1775" s="25">
        <v>0</v>
      </c>
      <c r="H1775" s="25">
        <v>0</v>
      </c>
      <c r="I1775" s="25">
        <v>0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  <c r="AF1775" s="26">
        <v>0</v>
      </c>
      <c r="AG1775" s="25">
        <v>0</v>
      </c>
      <c r="AH1775" s="25">
        <v>0</v>
      </c>
      <c r="AI1775" s="26">
        <v>0</v>
      </c>
    </row>
    <row r="1776" spans="1:35" x14ac:dyDescent="0.2">
      <c r="A1776" s="1">
        <v>66926</v>
      </c>
      <c r="B1776" s="40" t="s">
        <v>231</v>
      </c>
      <c r="C1776" s="1" t="s">
        <v>99</v>
      </c>
      <c r="D1776" s="2">
        <v>42473</v>
      </c>
      <c r="E1776" s="2">
        <v>42997</v>
      </c>
      <c r="F1776" s="25">
        <v>0</v>
      </c>
      <c r="G1776" s="25">
        <v>0</v>
      </c>
      <c r="H1776" s="25">
        <v>0</v>
      </c>
      <c r="I1776" s="25">
        <v>0</v>
      </c>
      <c r="J1776" s="25">
        <v>0</v>
      </c>
      <c r="K1776" s="25">
        <v>0</v>
      </c>
      <c r="L1776" s="25">
        <v>0</v>
      </c>
      <c r="M1776" s="25">
        <v>-277.27999999999997</v>
      </c>
      <c r="N1776" s="25">
        <v>-940.99</v>
      </c>
      <c r="O1776" s="25">
        <v>0</v>
      </c>
      <c r="P1776" s="25">
        <v>-19.420000000000073</v>
      </c>
      <c r="Q1776" s="25">
        <v>0</v>
      </c>
      <c r="R1776" s="25">
        <v>0</v>
      </c>
      <c r="S1776" s="25">
        <v>-39.15</v>
      </c>
      <c r="T1776" s="25">
        <v>-60.690000000000218</v>
      </c>
      <c r="U1776" s="25">
        <v>-23.139999999999958</v>
      </c>
      <c r="V1776" s="25">
        <v>-910.59999999999991</v>
      </c>
      <c r="W1776" s="25">
        <v>0</v>
      </c>
      <c r="X1776" s="25">
        <v>0</v>
      </c>
      <c r="Y1776" s="25">
        <v>0</v>
      </c>
      <c r="Z1776" s="25">
        <v>-71.389999999999958</v>
      </c>
      <c r="AA1776" s="25">
        <v>-116.62</v>
      </c>
      <c r="AB1776" s="25">
        <v>-231.74999999999991</v>
      </c>
      <c r="AC1776" s="25">
        <v>-262.84000000000015</v>
      </c>
      <c r="AD1776" s="25">
        <v>-1177.6999999999998</v>
      </c>
      <c r="AE1776" s="25">
        <v>-17535.890000000007</v>
      </c>
      <c r="AF1776" s="26">
        <v>-21667.46</v>
      </c>
      <c r="AG1776" s="25">
        <v>0</v>
      </c>
      <c r="AH1776" s="25">
        <v>-5467.3799999999983</v>
      </c>
      <c r="AI1776" s="26">
        <v>-27134.84</v>
      </c>
    </row>
    <row r="1777" spans="1:35" x14ac:dyDescent="0.2">
      <c r="A1777" s="1">
        <v>64365</v>
      </c>
      <c r="B1777" s="40" t="s">
        <v>231</v>
      </c>
      <c r="C1777" s="1" t="s">
        <v>99</v>
      </c>
      <c r="D1777" s="2">
        <v>41992</v>
      </c>
      <c r="E1777" s="2">
        <v>42024</v>
      </c>
      <c r="F1777" s="25">
        <v>0</v>
      </c>
      <c r="G1777" s="25">
        <v>0</v>
      </c>
      <c r="H1777" s="25">
        <v>0</v>
      </c>
      <c r="I1777" s="25">
        <v>0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-10.660000000000153</v>
      </c>
      <c r="R1777" s="25">
        <v>0</v>
      </c>
      <c r="S1777" s="25">
        <v>-17.64</v>
      </c>
      <c r="T1777" s="25">
        <v>-52.77</v>
      </c>
      <c r="U1777" s="25">
        <v>-270.34000000000003</v>
      </c>
      <c r="V1777" s="25">
        <v>-323.27000000000021</v>
      </c>
      <c r="W1777" s="25">
        <v>0</v>
      </c>
      <c r="X1777" s="25">
        <v>0</v>
      </c>
      <c r="Y1777" s="25">
        <v>0</v>
      </c>
      <c r="Z1777" s="25">
        <v>0</v>
      </c>
      <c r="AA1777" s="25">
        <v>0</v>
      </c>
      <c r="AB1777" s="25">
        <v>0</v>
      </c>
      <c r="AC1777" s="25">
        <v>0</v>
      </c>
      <c r="AD1777" s="25">
        <v>0</v>
      </c>
      <c r="AE1777" s="25">
        <v>-2268.84</v>
      </c>
      <c r="AF1777" s="26">
        <v>-2943.52</v>
      </c>
      <c r="AG1777" s="25">
        <v>-81.950000000000031</v>
      </c>
      <c r="AH1777" s="25">
        <v>-1097.97</v>
      </c>
      <c r="AI1777" s="26">
        <v>-4123.4399999999996</v>
      </c>
    </row>
    <row r="1778" spans="1:35" x14ac:dyDescent="0.2">
      <c r="A1778" s="1">
        <v>67367</v>
      </c>
      <c r="B1778" s="40" t="s">
        <v>231</v>
      </c>
      <c r="C1778" s="1" t="s">
        <v>99</v>
      </c>
      <c r="D1778" s="2">
        <v>42795</v>
      </c>
      <c r="E1778" s="2">
        <v>44239</v>
      </c>
      <c r="F1778" s="25">
        <v>0</v>
      </c>
      <c r="G1778" s="25">
        <v>0</v>
      </c>
      <c r="H1778" s="25">
        <v>0</v>
      </c>
      <c r="I1778" s="25">
        <v>0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5">
        <v>0</v>
      </c>
      <c r="U1778" s="25">
        <v>-650.45000000000005</v>
      </c>
      <c r="V1778" s="25">
        <v>-1423.0799999999997</v>
      </c>
      <c r="W1778" s="25">
        <v>0</v>
      </c>
      <c r="X1778" s="25">
        <v>0</v>
      </c>
      <c r="Y1778" s="25">
        <v>0</v>
      </c>
      <c r="Z1778" s="25">
        <v>0</v>
      </c>
      <c r="AA1778" s="25">
        <v>0</v>
      </c>
      <c r="AB1778" s="25">
        <v>-588.93999999999994</v>
      </c>
      <c r="AC1778" s="25">
        <v>0</v>
      </c>
      <c r="AD1778" s="25">
        <v>0</v>
      </c>
      <c r="AE1778" s="25">
        <v>-2775.5299999999997</v>
      </c>
      <c r="AF1778" s="26">
        <v>-5438</v>
      </c>
      <c r="AG1778" s="25">
        <v>-126.31000000000004</v>
      </c>
      <c r="AH1778" s="25">
        <v>-1115.6700000000021</v>
      </c>
      <c r="AI1778" s="26">
        <v>-6679.98</v>
      </c>
    </row>
    <row r="1779" spans="1:35" x14ac:dyDescent="0.2">
      <c r="A1779" s="1">
        <v>66781</v>
      </c>
      <c r="B1779" s="40" t="s">
        <v>231</v>
      </c>
      <c r="C1779" s="1" t="s">
        <v>99</v>
      </c>
      <c r="D1779" s="2">
        <v>42417</v>
      </c>
      <c r="E1779" s="2">
        <v>42467</v>
      </c>
      <c r="F1779" s="25">
        <v>0</v>
      </c>
      <c r="G1779" s="25">
        <v>0</v>
      </c>
      <c r="H1779" s="25">
        <v>0</v>
      </c>
      <c r="I1779" s="25">
        <v>0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5">
        <v>0</v>
      </c>
      <c r="U1779" s="25">
        <v>-45.640000000000072</v>
      </c>
      <c r="V1779" s="25">
        <v>-707.19999999999982</v>
      </c>
      <c r="W1779" s="25">
        <v>0</v>
      </c>
      <c r="X1779" s="25">
        <v>0</v>
      </c>
      <c r="Y1779" s="25">
        <v>0</v>
      </c>
      <c r="Z1779" s="25">
        <v>0</v>
      </c>
      <c r="AA1779" s="25">
        <v>-586.88000000000011</v>
      </c>
      <c r="AB1779" s="25">
        <v>0</v>
      </c>
      <c r="AC1779" s="25">
        <v>0</v>
      </c>
      <c r="AD1779" s="25">
        <v>-1577.96</v>
      </c>
      <c r="AE1779" s="25">
        <v>-4162.7800000000007</v>
      </c>
      <c r="AF1779" s="26">
        <v>-7080.46</v>
      </c>
      <c r="AG1779" s="25">
        <v>0</v>
      </c>
      <c r="AH1779" s="25">
        <v>-2098.1600000000003</v>
      </c>
      <c r="AI1779" s="26">
        <v>-9178.6200000000008</v>
      </c>
    </row>
    <row r="1780" spans="1:35" x14ac:dyDescent="0.2">
      <c r="A1780" s="1">
        <v>63837</v>
      </c>
      <c r="B1780" s="40" t="s">
        <v>231</v>
      </c>
      <c r="C1780" s="1" t="s">
        <v>99</v>
      </c>
      <c r="D1780" s="2">
        <v>41992</v>
      </c>
      <c r="E1780" s="2">
        <v>42129</v>
      </c>
      <c r="F1780" s="25">
        <v>-56.382000000000062</v>
      </c>
      <c r="G1780" s="25">
        <v>-1.5</v>
      </c>
      <c r="H1780" s="25">
        <v>0</v>
      </c>
      <c r="I1780" s="25">
        <v>0</v>
      </c>
      <c r="J1780" s="25">
        <v>0</v>
      </c>
      <c r="K1780" s="25">
        <v>0</v>
      </c>
      <c r="L1780" s="25">
        <v>0</v>
      </c>
      <c r="M1780" s="25">
        <v>-172.69</v>
      </c>
      <c r="N1780" s="25">
        <v>-274.90000000000009</v>
      </c>
      <c r="O1780" s="25">
        <v>0</v>
      </c>
      <c r="P1780" s="25">
        <v>-89.630000000000109</v>
      </c>
      <c r="Q1780" s="25">
        <v>0</v>
      </c>
      <c r="R1780" s="25">
        <v>-197.29999999999998</v>
      </c>
      <c r="S1780" s="25">
        <v>0</v>
      </c>
      <c r="T1780" s="25">
        <v>-366.92000000000019</v>
      </c>
      <c r="U1780" s="25">
        <v>-1081.5599999999997</v>
      </c>
      <c r="V1780" s="25">
        <v>-1060.8499999999999</v>
      </c>
      <c r="W1780" s="25">
        <v>0</v>
      </c>
      <c r="X1780" s="25">
        <v>0</v>
      </c>
      <c r="Y1780" s="25">
        <v>0</v>
      </c>
      <c r="Z1780" s="25">
        <v>0</v>
      </c>
      <c r="AA1780" s="25">
        <v>-117.89</v>
      </c>
      <c r="AB1780" s="25">
        <v>0</v>
      </c>
      <c r="AC1780" s="25">
        <v>0</v>
      </c>
      <c r="AD1780" s="25">
        <v>0</v>
      </c>
      <c r="AE1780" s="25">
        <v>-5290.27</v>
      </c>
      <c r="AF1780" s="26">
        <v>-8709.89</v>
      </c>
      <c r="AG1780" s="25">
        <v>-280.85599999999994</v>
      </c>
      <c r="AH1780" s="25">
        <v>-3598.86</v>
      </c>
      <c r="AI1780" s="26">
        <v>-12589.61</v>
      </c>
    </row>
    <row r="1781" spans="1:35" x14ac:dyDescent="0.2">
      <c r="A1781" s="1">
        <v>65692</v>
      </c>
      <c r="B1781" s="40" t="s">
        <v>231</v>
      </c>
      <c r="C1781" s="1" t="s">
        <v>99</v>
      </c>
      <c r="D1781" s="2">
        <v>42256</v>
      </c>
      <c r="E1781" s="2">
        <v>42988</v>
      </c>
      <c r="F1781" s="25">
        <v>0</v>
      </c>
      <c r="G1781" s="25">
        <v>0</v>
      </c>
      <c r="H1781" s="25">
        <v>0</v>
      </c>
      <c r="I1781" s="25">
        <v>0</v>
      </c>
      <c r="J1781" s="25">
        <v>0</v>
      </c>
      <c r="K1781" s="25">
        <v>0</v>
      </c>
      <c r="L1781" s="25">
        <v>0</v>
      </c>
      <c r="M1781" s="25">
        <v>-179.10000000000059</v>
      </c>
      <c r="N1781" s="25">
        <v>-1069.9000000000001</v>
      </c>
      <c r="O1781" s="25">
        <v>0</v>
      </c>
      <c r="P1781" s="25">
        <v>-165.18999999999983</v>
      </c>
      <c r="Q1781" s="25">
        <v>-143.53000000000003</v>
      </c>
      <c r="R1781" s="25">
        <v>0</v>
      </c>
      <c r="S1781" s="25">
        <v>-95.900000000000105</v>
      </c>
      <c r="T1781" s="25">
        <v>-362.71</v>
      </c>
      <c r="U1781" s="25">
        <v>-643.38</v>
      </c>
      <c r="V1781" s="25">
        <v>-3584.95</v>
      </c>
      <c r="W1781" s="25">
        <v>-2.52</v>
      </c>
      <c r="X1781" s="25">
        <v>0</v>
      </c>
      <c r="Y1781" s="25">
        <v>0</v>
      </c>
      <c r="Z1781" s="25">
        <v>-120.02</v>
      </c>
      <c r="AA1781" s="25">
        <v>-460.5800000000001</v>
      </c>
      <c r="AB1781" s="25">
        <v>-517.16999999999985</v>
      </c>
      <c r="AC1781" s="25">
        <v>0</v>
      </c>
      <c r="AD1781" s="25">
        <v>-4733.2299999999996</v>
      </c>
      <c r="AE1781" s="25">
        <v>-36342.240000000005</v>
      </c>
      <c r="AF1781" s="26">
        <v>-48420.42</v>
      </c>
      <c r="AG1781" s="25">
        <v>0</v>
      </c>
      <c r="AH1781" s="25">
        <v>-13487.429999999998</v>
      </c>
      <c r="AI1781" s="26">
        <v>-61907.85</v>
      </c>
    </row>
    <row r="1782" spans="1:35" x14ac:dyDescent="0.2">
      <c r="A1782" s="1">
        <v>64278</v>
      </c>
      <c r="B1782" s="40" t="s">
        <v>231</v>
      </c>
      <c r="C1782" s="1" t="s">
        <v>99</v>
      </c>
      <c r="D1782" s="2">
        <v>41992</v>
      </c>
      <c r="E1782" s="2">
        <v>41998</v>
      </c>
      <c r="F1782" s="25">
        <v>-24.703999999999951</v>
      </c>
      <c r="G1782" s="25">
        <v>-1.5</v>
      </c>
      <c r="H1782" s="25">
        <v>0</v>
      </c>
      <c r="I1782" s="25">
        <v>0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-13.719999999999999</v>
      </c>
      <c r="T1782" s="25">
        <v>0</v>
      </c>
      <c r="U1782" s="25">
        <v>-161.21</v>
      </c>
      <c r="V1782" s="25">
        <v>-487.98999999999984</v>
      </c>
      <c r="W1782" s="25">
        <v>-12.3</v>
      </c>
      <c r="X1782" s="25">
        <v>0</v>
      </c>
      <c r="Y1782" s="25">
        <v>0</v>
      </c>
      <c r="Z1782" s="25">
        <v>0</v>
      </c>
      <c r="AA1782" s="25">
        <v>-23.14</v>
      </c>
      <c r="AB1782" s="25">
        <v>0</v>
      </c>
      <c r="AC1782" s="25">
        <v>0</v>
      </c>
      <c r="AD1782" s="25">
        <v>0</v>
      </c>
      <c r="AE1782" s="25">
        <v>0</v>
      </c>
      <c r="AF1782" s="26">
        <v>-724.56</v>
      </c>
      <c r="AG1782" s="25">
        <v>-65.274000000000001</v>
      </c>
      <c r="AH1782" s="25">
        <v>-306.85000000000008</v>
      </c>
      <c r="AI1782" s="26">
        <v>-1096.68</v>
      </c>
    </row>
    <row r="1783" spans="1:35" x14ac:dyDescent="0.2">
      <c r="A1783" s="1">
        <v>73762</v>
      </c>
      <c r="B1783" s="40" t="s">
        <v>231</v>
      </c>
      <c r="C1783" s="1" t="s">
        <v>99</v>
      </c>
      <c r="D1783" s="2">
        <v>44629</v>
      </c>
      <c r="E1783" s="2">
        <v>44913</v>
      </c>
      <c r="F1783" s="25">
        <v>0</v>
      </c>
      <c r="G1783" s="25">
        <v>0</v>
      </c>
      <c r="H1783" s="25">
        <v>0</v>
      </c>
      <c r="I1783" s="25">
        <v>0</v>
      </c>
      <c r="J1783" s="25">
        <v>0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5">
        <v>0</v>
      </c>
      <c r="U1783" s="25">
        <v>0</v>
      </c>
      <c r="V1783" s="25">
        <v>0</v>
      </c>
      <c r="W1783" s="25">
        <v>0</v>
      </c>
      <c r="X1783" s="25">
        <v>0</v>
      </c>
      <c r="Y1783" s="25">
        <v>0</v>
      </c>
      <c r="Z1783" s="25">
        <v>0</v>
      </c>
      <c r="AA1783" s="25">
        <v>0</v>
      </c>
      <c r="AB1783" s="25">
        <v>0</v>
      </c>
      <c r="AC1783" s="25">
        <v>0</v>
      </c>
      <c r="AD1783" s="25">
        <v>0</v>
      </c>
      <c r="AE1783" s="25">
        <v>0</v>
      </c>
      <c r="AF1783" s="26">
        <v>0</v>
      </c>
      <c r="AG1783" s="25">
        <v>0</v>
      </c>
      <c r="AH1783" s="25">
        <v>0</v>
      </c>
      <c r="AI1783" s="26">
        <v>0</v>
      </c>
    </row>
    <row r="1784" spans="1:35" x14ac:dyDescent="0.2">
      <c r="A1784" s="1">
        <v>59158</v>
      </c>
      <c r="B1784" s="40" t="s">
        <v>231</v>
      </c>
      <c r="C1784" s="1" t="s">
        <v>99</v>
      </c>
      <c r="D1784" s="2">
        <v>41992</v>
      </c>
      <c r="E1784" s="2">
        <v>42213</v>
      </c>
      <c r="F1784" s="25">
        <v>0</v>
      </c>
      <c r="G1784" s="25">
        <v>0</v>
      </c>
      <c r="H1784" s="25">
        <v>0</v>
      </c>
      <c r="I1784" s="25">
        <v>0</v>
      </c>
      <c r="J1784" s="25">
        <v>0</v>
      </c>
      <c r="K1784" s="25">
        <v>0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5">
        <v>0</v>
      </c>
      <c r="U1784" s="25">
        <v>0</v>
      </c>
      <c r="V1784" s="25">
        <v>0</v>
      </c>
      <c r="W1784" s="25">
        <v>0</v>
      </c>
      <c r="X1784" s="25">
        <v>0</v>
      </c>
      <c r="Y1784" s="25">
        <v>0</v>
      </c>
      <c r="Z1784" s="25">
        <v>0</v>
      </c>
      <c r="AA1784" s="25">
        <v>0</v>
      </c>
      <c r="AB1784" s="25">
        <v>0</v>
      </c>
      <c r="AC1784" s="25">
        <v>0</v>
      </c>
      <c r="AD1784" s="25">
        <v>0</v>
      </c>
      <c r="AE1784" s="25">
        <v>0</v>
      </c>
      <c r="AF1784" s="26">
        <v>0</v>
      </c>
      <c r="AG1784" s="25">
        <v>0</v>
      </c>
      <c r="AH1784" s="25">
        <v>0</v>
      </c>
      <c r="AI1784" s="26">
        <v>0</v>
      </c>
    </row>
    <row r="1785" spans="1:35" x14ac:dyDescent="0.2">
      <c r="A1785" s="1">
        <v>67244</v>
      </c>
      <c r="B1785" s="40" t="s">
        <v>231</v>
      </c>
      <c r="C1785" s="1" t="s">
        <v>99</v>
      </c>
      <c r="D1785" s="2">
        <v>42585</v>
      </c>
      <c r="E1785" s="2">
        <v>43069</v>
      </c>
      <c r="F1785" s="25">
        <v>0</v>
      </c>
      <c r="G1785" s="25">
        <v>0</v>
      </c>
      <c r="H1785" s="25">
        <v>0</v>
      </c>
      <c r="I1785" s="25">
        <v>0</v>
      </c>
      <c r="J1785" s="25">
        <v>0</v>
      </c>
      <c r="K1785" s="25">
        <v>0</v>
      </c>
      <c r="L1785" s="25">
        <v>0</v>
      </c>
      <c r="M1785" s="25">
        <v>0</v>
      </c>
      <c r="N1785" s="25">
        <v>-515.1700000000003</v>
      </c>
      <c r="O1785" s="25">
        <v>0</v>
      </c>
      <c r="P1785" s="25">
        <v>-61.55000000000021</v>
      </c>
      <c r="Q1785" s="25">
        <v>-38.53</v>
      </c>
      <c r="R1785" s="25">
        <v>0</v>
      </c>
      <c r="S1785" s="25">
        <v>0</v>
      </c>
      <c r="T1785" s="25">
        <v>-45.530000000000086</v>
      </c>
      <c r="U1785" s="25">
        <v>-478.71000000000049</v>
      </c>
      <c r="V1785" s="25">
        <v>-903.23</v>
      </c>
      <c r="W1785" s="25">
        <v>0</v>
      </c>
      <c r="X1785" s="25">
        <v>0</v>
      </c>
      <c r="Y1785" s="25">
        <v>0</v>
      </c>
      <c r="Z1785" s="25">
        <v>0</v>
      </c>
      <c r="AA1785" s="25">
        <v>-51.120000000000005</v>
      </c>
      <c r="AB1785" s="25">
        <v>-349.0999999999998</v>
      </c>
      <c r="AC1785" s="25">
        <v>0</v>
      </c>
      <c r="AD1785" s="25">
        <v>-483.77</v>
      </c>
      <c r="AE1785" s="25">
        <v>-15648.539999999997</v>
      </c>
      <c r="AF1785" s="26">
        <v>-18575.25</v>
      </c>
      <c r="AG1785" s="25">
        <v>0</v>
      </c>
      <c r="AH1785" s="25">
        <v>-6413.2999999999993</v>
      </c>
      <c r="AI1785" s="26">
        <v>-24988.55</v>
      </c>
    </row>
    <row r="1786" spans="1:35" x14ac:dyDescent="0.2">
      <c r="A1786" s="1">
        <v>66760</v>
      </c>
      <c r="B1786" s="40" t="s">
        <v>231</v>
      </c>
      <c r="C1786" s="1" t="s">
        <v>99</v>
      </c>
      <c r="D1786" s="2">
        <v>42410</v>
      </c>
      <c r="E1786" s="2">
        <v>43816</v>
      </c>
      <c r="F1786" s="25">
        <v>0</v>
      </c>
      <c r="G1786" s="25">
        <v>0</v>
      </c>
      <c r="H1786" s="25">
        <v>0</v>
      </c>
      <c r="I1786" s="25">
        <v>0</v>
      </c>
      <c r="J1786" s="25">
        <v>0</v>
      </c>
      <c r="K1786" s="25">
        <v>0</v>
      </c>
      <c r="L1786" s="25">
        <v>0</v>
      </c>
      <c r="M1786" s="25">
        <v>0</v>
      </c>
      <c r="N1786" s="25">
        <v>-322.92000000000007</v>
      </c>
      <c r="O1786" s="25">
        <v>-159.37</v>
      </c>
      <c r="P1786" s="25">
        <v>-1039.0099999999998</v>
      </c>
      <c r="Q1786" s="25">
        <v>0</v>
      </c>
      <c r="R1786" s="25">
        <v>0</v>
      </c>
      <c r="S1786" s="25">
        <v>-2.2000000000000002</v>
      </c>
      <c r="T1786" s="25">
        <v>0</v>
      </c>
      <c r="U1786" s="25">
        <v>-1.2500000000000142</v>
      </c>
      <c r="V1786" s="25">
        <v>-53.809999999999832</v>
      </c>
      <c r="W1786" s="25">
        <v>0</v>
      </c>
      <c r="X1786" s="25">
        <v>0</v>
      </c>
      <c r="Y1786" s="25">
        <v>0</v>
      </c>
      <c r="Z1786" s="25">
        <v>0</v>
      </c>
      <c r="AA1786" s="25">
        <v>-268.07000000000016</v>
      </c>
      <c r="AB1786" s="25">
        <v>-2166.85</v>
      </c>
      <c r="AC1786" s="25">
        <v>0</v>
      </c>
      <c r="AD1786" s="25">
        <v>0</v>
      </c>
      <c r="AE1786" s="25">
        <v>-12274.319999999987</v>
      </c>
      <c r="AF1786" s="26">
        <v>-16287.8</v>
      </c>
      <c r="AG1786" s="25">
        <v>0</v>
      </c>
      <c r="AH1786" s="25">
        <v>-3776.7000000000007</v>
      </c>
      <c r="AI1786" s="26">
        <v>-20064.5</v>
      </c>
    </row>
    <row r="1787" spans="1:35" x14ac:dyDescent="0.2">
      <c r="A1787" s="1">
        <v>62038</v>
      </c>
      <c r="B1787" s="40" t="s">
        <v>231</v>
      </c>
      <c r="C1787" s="1" t="s">
        <v>99</v>
      </c>
      <c r="D1787" s="2">
        <v>41992</v>
      </c>
      <c r="E1787" s="2">
        <v>42423</v>
      </c>
      <c r="F1787" s="25">
        <v>0</v>
      </c>
      <c r="G1787" s="25">
        <v>0</v>
      </c>
      <c r="H1787" s="25">
        <v>0</v>
      </c>
      <c r="I1787" s="25">
        <v>0</v>
      </c>
      <c r="J1787" s="25">
        <v>0</v>
      </c>
      <c r="K1787" s="25">
        <v>0</v>
      </c>
      <c r="L1787" s="25">
        <v>0</v>
      </c>
      <c r="M1787" s="25">
        <v>0</v>
      </c>
      <c r="N1787" s="25">
        <v>-2.27</v>
      </c>
      <c r="O1787" s="25">
        <v>-208.90999999999994</v>
      </c>
      <c r="P1787" s="25">
        <v>-10.649999999999864</v>
      </c>
      <c r="Q1787" s="25">
        <v>-3.9899999999999096</v>
      </c>
      <c r="R1787" s="25">
        <v>0</v>
      </c>
      <c r="S1787" s="25">
        <v>0</v>
      </c>
      <c r="T1787" s="25">
        <v>0</v>
      </c>
      <c r="U1787" s="25">
        <v>0</v>
      </c>
      <c r="V1787" s="25">
        <v>0</v>
      </c>
      <c r="W1787" s="25">
        <v>0</v>
      </c>
      <c r="X1787" s="25">
        <v>0</v>
      </c>
      <c r="Y1787" s="25">
        <v>0</v>
      </c>
      <c r="Z1787" s="25">
        <v>0</v>
      </c>
      <c r="AA1787" s="25">
        <v>0</v>
      </c>
      <c r="AB1787" s="25">
        <v>-267.72999999999996</v>
      </c>
      <c r="AC1787" s="25">
        <v>0</v>
      </c>
      <c r="AD1787" s="25">
        <v>0</v>
      </c>
      <c r="AE1787" s="25">
        <v>0</v>
      </c>
      <c r="AF1787" s="26">
        <v>-493.55</v>
      </c>
      <c r="AG1787" s="25">
        <v>0</v>
      </c>
      <c r="AH1787" s="25">
        <v>-271.07000000000005</v>
      </c>
      <c r="AI1787" s="26">
        <v>-764.62</v>
      </c>
    </row>
    <row r="1788" spans="1:35" x14ac:dyDescent="0.2">
      <c r="A1788" s="1">
        <v>71185</v>
      </c>
      <c r="B1788" s="40" t="s">
        <v>231</v>
      </c>
      <c r="C1788" s="1" t="s">
        <v>99</v>
      </c>
      <c r="D1788" s="2">
        <v>43936</v>
      </c>
      <c r="E1788" s="2">
        <v>44087</v>
      </c>
      <c r="F1788" s="25">
        <v>0</v>
      </c>
      <c r="G1788" s="25">
        <v>0</v>
      </c>
      <c r="H1788" s="25">
        <v>0</v>
      </c>
      <c r="I1788" s="25">
        <v>0</v>
      </c>
      <c r="J1788" s="25">
        <v>0</v>
      </c>
      <c r="K1788" s="25">
        <v>0</v>
      </c>
      <c r="L1788" s="25">
        <v>0</v>
      </c>
      <c r="M1788" s="25">
        <v>0</v>
      </c>
      <c r="N1788" s="25">
        <v>0</v>
      </c>
      <c r="O1788" s="25">
        <v>0</v>
      </c>
      <c r="P1788" s="25">
        <v>0</v>
      </c>
      <c r="Q1788" s="25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0</v>
      </c>
      <c r="W1788" s="25">
        <v>0</v>
      </c>
      <c r="X1788" s="25">
        <v>0</v>
      </c>
      <c r="Y1788" s="25">
        <v>0</v>
      </c>
      <c r="Z1788" s="25">
        <v>0</v>
      </c>
      <c r="AA1788" s="25">
        <v>0</v>
      </c>
      <c r="AB1788" s="25">
        <v>0</v>
      </c>
      <c r="AC1788" s="25">
        <v>0</v>
      </c>
      <c r="AD1788" s="25">
        <v>0</v>
      </c>
      <c r="AE1788" s="25">
        <v>0</v>
      </c>
      <c r="AF1788" s="26">
        <v>0</v>
      </c>
      <c r="AG1788" s="25">
        <v>0</v>
      </c>
      <c r="AH1788" s="25">
        <v>0</v>
      </c>
      <c r="AI1788" s="26">
        <v>0</v>
      </c>
    </row>
    <row r="1789" spans="1:35" x14ac:dyDescent="0.2">
      <c r="A1789" s="1">
        <v>67050</v>
      </c>
      <c r="B1789" s="40" t="s">
        <v>231</v>
      </c>
      <c r="C1789" s="1" t="s">
        <v>99</v>
      </c>
      <c r="D1789" s="2">
        <v>42599</v>
      </c>
      <c r="E1789" s="2">
        <v>43455</v>
      </c>
      <c r="F1789" s="25">
        <v>0</v>
      </c>
      <c r="G1789" s="25">
        <v>0</v>
      </c>
      <c r="H1789" s="25">
        <v>0</v>
      </c>
      <c r="I1789" s="25">
        <v>0</v>
      </c>
      <c r="J1789" s="25">
        <v>0</v>
      </c>
      <c r="K1789" s="25">
        <v>0</v>
      </c>
      <c r="L1789" s="25">
        <v>0</v>
      </c>
      <c r="M1789" s="25">
        <v>0</v>
      </c>
      <c r="N1789" s="25">
        <v>0</v>
      </c>
      <c r="O1789" s="25">
        <v>0</v>
      </c>
      <c r="P1789" s="25">
        <v>0</v>
      </c>
      <c r="Q1789" s="25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0</v>
      </c>
      <c r="W1789" s="25">
        <v>0</v>
      </c>
      <c r="X1789" s="25">
        <v>0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5">
        <v>0</v>
      </c>
      <c r="AE1789" s="25">
        <v>0</v>
      </c>
      <c r="AF1789" s="26">
        <v>0</v>
      </c>
      <c r="AG1789" s="25">
        <v>0</v>
      </c>
      <c r="AH1789" s="25">
        <v>0</v>
      </c>
      <c r="AI1789" s="26">
        <v>0</v>
      </c>
    </row>
    <row r="1790" spans="1:35" x14ac:dyDescent="0.2">
      <c r="A1790" s="1">
        <v>72054</v>
      </c>
      <c r="B1790" s="40" t="s">
        <v>231</v>
      </c>
      <c r="C1790" s="1" t="s">
        <v>99</v>
      </c>
      <c r="D1790" s="2">
        <v>44272</v>
      </c>
      <c r="E1790" s="2">
        <v>44488</v>
      </c>
      <c r="F1790" s="25">
        <v>0</v>
      </c>
      <c r="G1790" s="25">
        <v>0</v>
      </c>
      <c r="H1790" s="25">
        <v>0</v>
      </c>
      <c r="I1790" s="25">
        <v>0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  <c r="R1790" s="25">
        <v>0</v>
      </c>
      <c r="S1790" s="25">
        <v>0</v>
      </c>
      <c r="T1790" s="25">
        <v>0</v>
      </c>
      <c r="U1790" s="25">
        <v>0</v>
      </c>
      <c r="V1790" s="25">
        <v>0</v>
      </c>
      <c r="W1790" s="25">
        <v>0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5">
        <v>0</v>
      </c>
      <c r="AE1790" s="25">
        <v>0</v>
      </c>
      <c r="AF1790" s="26">
        <v>0</v>
      </c>
      <c r="AG1790" s="25">
        <v>0</v>
      </c>
      <c r="AH1790" s="25">
        <v>0</v>
      </c>
      <c r="AI1790" s="26">
        <v>0</v>
      </c>
    </row>
    <row r="1791" spans="1:35" x14ac:dyDescent="0.2">
      <c r="A1791" s="1">
        <v>73055</v>
      </c>
      <c r="B1791" s="40" t="s">
        <v>231</v>
      </c>
      <c r="C1791" s="1" t="s">
        <v>99</v>
      </c>
      <c r="D1791" s="2">
        <v>44510</v>
      </c>
      <c r="E1791" s="2">
        <v>44635</v>
      </c>
      <c r="F1791" s="25">
        <v>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25">
        <v>-41.340000000000231</v>
      </c>
      <c r="O1791" s="25">
        <v>0</v>
      </c>
      <c r="P1791" s="25">
        <v>0</v>
      </c>
      <c r="Q1791" s="25">
        <v>-5.62</v>
      </c>
      <c r="R1791" s="25">
        <v>0</v>
      </c>
      <c r="S1791" s="25">
        <v>0</v>
      </c>
      <c r="T1791" s="25">
        <v>0</v>
      </c>
      <c r="U1791" s="25">
        <v>0</v>
      </c>
      <c r="V1791" s="25">
        <v>0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5">
        <v>0</v>
      </c>
      <c r="AE1791" s="25">
        <v>-6.74</v>
      </c>
      <c r="AF1791" s="26">
        <v>-53.7</v>
      </c>
      <c r="AG1791" s="25">
        <v>0</v>
      </c>
      <c r="AH1791" s="25">
        <v>-10.649999999999999</v>
      </c>
      <c r="AI1791" s="26">
        <v>-64.349999999999994</v>
      </c>
    </row>
    <row r="1792" spans="1:35" x14ac:dyDescent="0.2">
      <c r="A1792" s="1">
        <v>68878</v>
      </c>
      <c r="B1792" s="40" t="s">
        <v>231</v>
      </c>
      <c r="C1792" s="1" t="s">
        <v>99</v>
      </c>
      <c r="D1792" s="2">
        <v>43082</v>
      </c>
      <c r="E1792" s="2">
        <v>43112</v>
      </c>
      <c r="F1792" s="25">
        <v>0</v>
      </c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  <c r="AF1792" s="26">
        <v>0</v>
      </c>
      <c r="AG1792" s="25">
        <v>0</v>
      </c>
      <c r="AH1792" s="25">
        <v>0</v>
      </c>
      <c r="AI1792" s="26">
        <v>0</v>
      </c>
    </row>
    <row r="1793" spans="1:35" x14ac:dyDescent="0.2">
      <c r="A1793" s="1">
        <v>71720</v>
      </c>
      <c r="B1793" s="40" t="s">
        <v>231</v>
      </c>
      <c r="C1793" s="1" t="s">
        <v>99</v>
      </c>
      <c r="D1793" s="2">
        <v>44559</v>
      </c>
      <c r="E1793" s="2">
        <v>44726</v>
      </c>
      <c r="F1793" s="25">
        <v>0</v>
      </c>
      <c r="G1793" s="25">
        <v>0</v>
      </c>
      <c r="H1793" s="25">
        <v>0</v>
      </c>
      <c r="I1793" s="25">
        <v>0</v>
      </c>
      <c r="J1793" s="25">
        <v>0</v>
      </c>
      <c r="K1793" s="25">
        <v>0</v>
      </c>
      <c r="L1793" s="25">
        <v>0</v>
      </c>
      <c r="M1793" s="25">
        <v>0</v>
      </c>
      <c r="N1793" s="25">
        <v>0</v>
      </c>
      <c r="O1793" s="25">
        <v>0</v>
      </c>
      <c r="P1793" s="25">
        <v>0</v>
      </c>
      <c r="Q1793" s="25">
        <v>0</v>
      </c>
      <c r="R1793" s="25">
        <v>0</v>
      </c>
      <c r="S1793" s="25">
        <v>0</v>
      </c>
      <c r="T1793" s="25">
        <v>0</v>
      </c>
      <c r="U1793" s="25">
        <v>0</v>
      </c>
      <c r="V1793" s="25">
        <v>0</v>
      </c>
      <c r="W1793" s="25">
        <v>0</v>
      </c>
      <c r="X1793" s="25">
        <v>0</v>
      </c>
      <c r="Y1793" s="25">
        <v>0</v>
      </c>
      <c r="Z1793" s="25">
        <v>0</v>
      </c>
      <c r="AA1793" s="25">
        <v>0</v>
      </c>
      <c r="AB1793" s="25">
        <v>0</v>
      </c>
      <c r="AC1793" s="25">
        <v>0</v>
      </c>
      <c r="AD1793" s="25">
        <v>0</v>
      </c>
      <c r="AE1793" s="25">
        <v>0</v>
      </c>
      <c r="AF1793" s="26">
        <v>0</v>
      </c>
      <c r="AG1793" s="25">
        <v>0</v>
      </c>
      <c r="AH1793" s="25">
        <v>0</v>
      </c>
      <c r="AI1793" s="26">
        <v>0</v>
      </c>
    </row>
    <row r="1794" spans="1:35" x14ac:dyDescent="0.2">
      <c r="A1794" s="1">
        <v>57757</v>
      </c>
      <c r="B1794" s="40" t="s">
        <v>231</v>
      </c>
      <c r="C1794" s="1" t="s">
        <v>99</v>
      </c>
      <c r="D1794" s="2">
        <v>41992</v>
      </c>
      <c r="E1794" s="2">
        <v>43228</v>
      </c>
      <c r="F1794" s="25">
        <v>0</v>
      </c>
      <c r="G1794" s="25">
        <v>0</v>
      </c>
      <c r="H1794" s="25">
        <v>0</v>
      </c>
      <c r="I1794" s="25">
        <v>0</v>
      </c>
      <c r="J1794" s="25">
        <v>0</v>
      </c>
      <c r="K1794" s="25">
        <v>0</v>
      </c>
      <c r="L1794" s="25">
        <v>0</v>
      </c>
      <c r="M1794" s="25">
        <v>-9.9999999999909051E-3</v>
      </c>
      <c r="N1794" s="25">
        <v>-916.37999999999965</v>
      </c>
      <c r="O1794" s="25">
        <v>-228.52</v>
      </c>
      <c r="P1794" s="25">
        <v>-435.48</v>
      </c>
      <c r="Q1794" s="25">
        <v>-118.83000000000001</v>
      </c>
      <c r="R1794" s="25">
        <v>-15.81000000000004</v>
      </c>
      <c r="S1794" s="25">
        <v>0</v>
      </c>
      <c r="T1794" s="25">
        <v>0</v>
      </c>
      <c r="U1794" s="25">
        <v>-240.54999999999944</v>
      </c>
      <c r="V1794" s="25">
        <v>-1978.6299999999997</v>
      </c>
      <c r="W1794" s="25">
        <v>0</v>
      </c>
      <c r="X1794" s="25">
        <v>0</v>
      </c>
      <c r="Y1794" s="25">
        <v>0</v>
      </c>
      <c r="Z1794" s="25">
        <v>0</v>
      </c>
      <c r="AA1794" s="25">
        <v>0</v>
      </c>
      <c r="AB1794" s="25">
        <v>0</v>
      </c>
      <c r="AC1794" s="25">
        <v>0</v>
      </c>
      <c r="AD1794" s="25">
        <v>0</v>
      </c>
      <c r="AE1794" s="25">
        <v>-2010.3699999999976</v>
      </c>
      <c r="AF1794" s="26">
        <v>-5944.58</v>
      </c>
      <c r="AG1794" s="25">
        <v>0</v>
      </c>
      <c r="AH1794" s="25">
        <v>-2935.4099999999994</v>
      </c>
      <c r="AI1794" s="26">
        <v>-8879.99</v>
      </c>
    </row>
    <row r="1795" spans="1:35" x14ac:dyDescent="0.2">
      <c r="A1795" s="1">
        <v>41018</v>
      </c>
      <c r="B1795" s="40" t="s">
        <v>231</v>
      </c>
      <c r="C1795" s="1" t="s">
        <v>99</v>
      </c>
      <c r="D1795" s="2">
        <v>41992</v>
      </c>
      <c r="E1795" s="2">
        <v>43054</v>
      </c>
      <c r="F1795" s="25">
        <v>0</v>
      </c>
      <c r="G1795" s="25">
        <v>0</v>
      </c>
      <c r="H1795" s="25">
        <v>0</v>
      </c>
      <c r="I1795" s="25">
        <v>0</v>
      </c>
      <c r="J1795" s="25">
        <v>0</v>
      </c>
      <c r="K1795" s="25">
        <v>0</v>
      </c>
      <c r="L1795" s="25">
        <v>0</v>
      </c>
      <c r="M1795" s="25">
        <v>0</v>
      </c>
      <c r="N1795" s="25">
        <v>0</v>
      </c>
      <c r="O1795" s="25">
        <v>0</v>
      </c>
      <c r="P1795" s="25">
        <v>0</v>
      </c>
      <c r="Q1795" s="25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0</v>
      </c>
      <c r="W1795" s="25">
        <v>0</v>
      </c>
      <c r="X1795" s="25">
        <v>0</v>
      </c>
      <c r="Y1795" s="25">
        <v>0</v>
      </c>
      <c r="Z1795" s="25">
        <v>0</v>
      </c>
      <c r="AA1795" s="25">
        <v>0</v>
      </c>
      <c r="AB1795" s="25">
        <v>0</v>
      </c>
      <c r="AC1795" s="25">
        <v>0</v>
      </c>
      <c r="AD1795" s="25">
        <v>0</v>
      </c>
      <c r="AE1795" s="25">
        <v>0</v>
      </c>
      <c r="AF1795" s="26">
        <v>0</v>
      </c>
      <c r="AG1795" s="25">
        <v>0</v>
      </c>
      <c r="AH1795" s="25">
        <v>0</v>
      </c>
      <c r="AI1795" s="26">
        <v>0</v>
      </c>
    </row>
    <row r="1796" spans="1:35" x14ac:dyDescent="0.2">
      <c r="A1796" s="1">
        <v>63622</v>
      </c>
      <c r="B1796" s="40" t="s">
        <v>231</v>
      </c>
      <c r="C1796" s="1" t="s">
        <v>99</v>
      </c>
      <c r="D1796" s="2">
        <v>42445</v>
      </c>
      <c r="E1796" s="2">
        <v>42841</v>
      </c>
      <c r="F1796" s="25">
        <v>0</v>
      </c>
      <c r="G1796" s="25">
        <v>0</v>
      </c>
      <c r="H1796" s="25">
        <v>0</v>
      </c>
      <c r="I1796" s="25">
        <v>0</v>
      </c>
      <c r="J1796" s="25">
        <v>0</v>
      </c>
      <c r="K1796" s="25">
        <v>0</v>
      </c>
      <c r="L1796" s="25">
        <v>0</v>
      </c>
      <c r="M1796" s="25">
        <v>-200.66</v>
      </c>
      <c r="N1796" s="25">
        <v>0</v>
      </c>
      <c r="O1796" s="25">
        <v>0</v>
      </c>
      <c r="P1796" s="25">
        <v>-54.730000000000075</v>
      </c>
      <c r="Q1796" s="25">
        <v>-213.05000000000007</v>
      </c>
      <c r="R1796" s="25">
        <v>-79.879999999999924</v>
      </c>
      <c r="S1796" s="25">
        <v>-81.150000000000006</v>
      </c>
      <c r="T1796" s="25">
        <v>-128.99999999999991</v>
      </c>
      <c r="U1796" s="25">
        <v>-1001.6899999999994</v>
      </c>
      <c r="V1796" s="25">
        <v>-449.02999999999986</v>
      </c>
      <c r="W1796" s="25">
        <v>0</v>
      </c>
      <c r="X1796" s="25">
        <v>0</v>
      </c>
      <c r="Y1796" s="25">
        <v>0</v>
      </c>
      <c r="Z1796" s="25">
        <v>0</v>
      </c>
      <c r="AA1796" s="25">
        <v>-338.42</v>
      </c>
      <c r="AB1796" s="25">
        <v>0</v>
      </c>
      <c r="AC1796" s="25">
        <v>0</v>
      </c>
      <c r="AD1796" s="25">
        <v>0</v>
      </c>
      <c r="AE1796" s="25">
        <v>-3748.2299999999991</v>
      </c>
      <c r="AF1796" s="26">
        <v>-6295.84</v>
      </c>
      <c r="AG1796" s="25">
        <v>-210.77999999999997</v>
      </c>
      <c r="AH1796" s="25">
        <v>-2574.9799999999996</v>
      </c>
      <c r="AI1796" s="26">
        <v>-9081.6</v>
      </c>
    </row>
    <row r="1797" spans="1:35" x14ac:dyDescent="0.2">
      <c r="A1797" s="1">
        <v>68899</v>
      </c>
      <c r="B1797" s="40" t="s">
        <v>231</v>
      </c>
      <c r="C1797" s="1" t="s">
        <v>99</v>
      </c>
      <c r="D1797" s="2">
        <v>43082</v>
      </c>
      <c r="E1797" s="2">
        <v>43107</v>
      </c>
      <c r="F1797" s="25">
        <v>0</v>
      </c>
      <c r="G1797" s="25">
        <v>0</v>
      </c>
      <c r="H1797" s="25">
        <v>0</v>
      </c>
      <c r="I1797" s="25">
        <v>0</v>
      </c>
      <c r="J1797" s="25">
        <v>0</v>
      </c>
      <c r="K1797" s="25">
        <v>0</v>
      </c>
      <c r="L1797" s="25">
        <v>0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-195.70000000000016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5">
        <v>0</v>
      </c>
      <c r="AE1797" s="25">
        <v>-702.26</v>
      </c>
      <c r="AF1797" s="26">
        <v>-897.96</v>
      </c>
      <c r="AG1797" s="25">
        <v>-0.39000000000000057</v>
      </c>
      <c r="AH1797" s="25">
        <v>-201.63999999999996</v>
      </c>
      <c r="AI1797" s="26">
        <v>-1099.99</v>
      </c>
    </row>
    <row r="1798" spans="1:35" x14ac:dyDescent="0.2">
      <c r="A1798" s="1">
        <v>58578</v>
      </c>
      <c r="B1798" s="40" t="s">
        <v>231</v>
      </c>
      <c r="C1798" s="1" t="s">
        <v>99</v>
      </c>
      <c r="D1798" s="2">
        <v>41992</v>
      </c>
      <c r="E1798" s="2">
        <v>44913</v>
      </c>
      <c r="F1798" s="25">
        <v>0</v>
      </c>
      <c r="G1798" s="25">
        <v>0</v>
      </c>
      <c r="H1798" s="25">
        <v>0</v>
      </c>
      <c r="I1798" s="25">
        <v>0</v>
      </c>
      <c r="J1798" s="25">
        <v>0</v>
      </c>
      <c r="K1798" s="25">
        <v>0</v>
      </c>
      <c r="L1798" s="25">
        <v>0</v>
      </c>
      <c r="M1798" s="25">
        <v>0</v>
      </c>
      <c r="N1798" s="25">
        <v>0</v>
      </c>
      <c r="O1798" s="25">
        <v>0</v>
      </c>
      <c r="P1798" s="25">
        <v>0</v>
      </c>
      <c r="Q1798" s="25">
        <v>0</v>
      </c>
      <c r="R1798" s="25">
        <v>0</v>
      </c>
      <c r="S1798" s="25">
        <v>0</v>
      </c>
      <c r="T1798" s="25">
        <v>0</v>
      </c>
      <c r="U1798" s="25">
        <v>0</v>
      </c>
      <c r="V1798" s="25">
        <v>0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0</v>
      </c>
      <c r="AE1798" s="25">
        <v>0</v>
      </c>
      <c r="AF1798" s="26">
        <v>0</v>
      </c>
      <c r="AG1798" s="25">
        <v>0</v>
      </c>
      <c r="AH1798" s="25">
        <v>0</v>
      </c>
      <c r="AI1798" s="26">
        <v>0</v>
      </c>
    </row>
    <row r="1799" spans="1:35" x14ac:dyDescent="0.2">
      <c r="A1799" s="1">
        <v>71366</v>
      </c>
      <c r="B1799" s="40" t="s">
        <v>231</v>
      </c>
      <c r="C1799" s="1" t="s">
        <v>99</v>
      </c>
      <c r="D1799" s="2">
        <v>44090</v>
      </c>
      <c r="E1799" s="2">
        <v>44232</v>
      </c>
      <c r="F1799" s="25">
        <v>0</v>
      </c>
      <c r="G1799" s="25">
        <v>0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0</v>
      </c>
      <c r="Q1799" s="25">
        <v>0</v>
      </c>
      <c r="R1799" s="25">
        <v>0</v>
      </c>
      <c r="S1799" s="25">
        <v>0</v>
      </c>
      <c r="T1799" s="25">
        <v>0</v>
      </c>
      <c r="U1799" s="25">
        <v>0</v>
      </c>
      <c r="V1799" s="25">
        <v>0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  <c r="AF1799" s="26">
        <v>0</v>
      </c>
      <c r="AG1799" s="25">
        <v>0</v>
      </c>
      <c r="AH1799" s="25">
        <v>0</v>
      </c>
      <c r="AI1799" s="26">
        <v>0</v>
      </c>
    </row>
    <row r="1800" spans="1:35" x14ac:dyDescent="0.2">
      <c r="A1800" s="1">
        <v>67632</v>
      </c>
      <c r="B1800" s="40" t="s">
        <v>231</v>
      </c>
      <c r="C1800" s="1" t="s">
        <v>99</v>
      </c>
      <c r="D1800" s="2">
        <v>43278</v>
      </c>
      <c r="E1800" s="2">
        <v>44855</v>
      </c>
      <c r="F1800" s="25">
        <v>0</v>
      </c>
      <c r="G1800" s="25">
        <v>0</v>
      </c>
      <c r="H1800" s="25">
        <v>0</v>
      </c>
      <c r="I1800" s="25">
        <v>0</v>
      </c>
      <c r="J1800" s="25">
        <v>-221.08</v>
      </c>
      <c r="K1800" s="25">
        <v>0</v>
      </c>
      <c r="L1800" s="25">
        <v>0</v>
      </c>
      <c r="M1800" s="25">
        <v>-626.32999999999981</v>
      </c>
      <c r="N1800" s="25">
        <v>-1893.7299999999996</v>
      </c>
      <c r="O1800" s="25">
        <v>0</v>
      </c>
      <c r="P1800" s="25">
        <v>-376.04999999999995</v>
      </c>
      <c r="Q1800" s="25">
        <v>-76.469999999999857</v>
      </c>
      <c r="R1800" s="25">
        <v>-57.77</v>
      </c>
      <c r="S1800" s="25">
        <v>-33.559999999999981</v>
      </c>
      <c r="T1800" s="25">
        <v>-662.93999999999949</v>
      </c>
      <c r="U1800" s="25">
        <v>-2896.5800000000008</v>
      </c>
      <c r="V1800" s="25">
        <v>-1294.3699999999999</v>
      </c>
      <c r="W1800" s="25">
        <v>0</v>
      </c>
      <c r="X1800" s="25">
        <v>-4.1900000000000004</v>
      </c>
      <c r="Y1800" s="25">
        <v>0</v>
      </c>
      <c r="Z1800" s="25">
        <v>-92.38</v>
      </c>
      <c r="AA1800" s="25">
        <v>-692.86000000000024</v>
      </c>
      <c r="AB1800" s="25">
        <v>-335.65999999999997</v>
      </c>
      <c r="AC1800" s="25">
        <v>0</v>
      </c>
      <c r="AD1800" s="25">
        <v>-8325</v>
      </c>
      <c r="AE1800" s="25">
        <v>-22133.459999999995</v>
      </c>
      <c r="AF1800" s="26">
        <v>-39722.43</v>
      </c>
      <c r="AG1800" s="25">
        <v>0</v>
      </c>
      <c r="AH1800" s="25">
        <v>-8293.4900000000162</v>
      </c>
      <c r="AI1800" s="26">
        <v>-48015.92</v>
      </c>
    </row>
    <row r="1801" spans="1:35" x14ac:dyDescent="0.2">
      <c r="A1801" s="1">
        <v>65522</v>
      </c>
      <c r="B1801" s="40" t="s">
        <v>231</v>
      </c>
      <c r="C1801" s="1" t="s">
        <v>99</v>
      </c>
      <c r="D1801" s="2">
        <v>42214</v>
      </c>
      <c r="E1801" s="2">
        <v>42215</v>
      </c>
      <c r="F1801" s="25">
        <v>0</v>
      </c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5">
        <v>0</v>
      </c>
      <c r="AE1801" s="25">
        <v>0</v>
      </c>
      <c r="AF1801" s="26">
        <v>0</v>
      </c>
      <c r="AG1801" s="25">
        <v>0</v>
      </c>
      <c r="AH1801" s="25">
        <v>0</v>
      </c>
      <c r="AI1801" s="26">
        <v>0</v>
      </c>
    </row>
    <row r="1802" spans="1:35" x14ac:dyDescent="0.2">
      <c r="A1802" s="1">
        <v>67253</v>
      </c>
      <c r="B1802" s="40" t="s">
        <v>231</v>
      </c>
      <c r="C1802" s="1" t="s">
        <v>99</v>
      </c>
      <c r="D1802" s="2">
        <v>42613</v>
      </c>
      <c r="E1802" s="2">
        <v>42854</v>
      </c>
      <c r="F1802" s="25">
        <v>0</v>
      </c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  <c r="N1802" s="25">
        <v>-207.12000000000046</v>
      </c>
      <c r="O1802" s="25">
        <v>0</v>
      </c>
      <c r="P1802" s="25">
        <v>-170.92</v>
      </c>
      <c r="Q1802" s="25">
        <v>0</v>
      </c>
      <c r="R1802" s="25">
        <v>0</v>
      </c>
      <c r="S1802" s="25">
        <v>-26.78</v>
      </c>
      <c r="T1802" s="25">
        <v>-33.17</v>
      </c>
      <c r="U1802" s="25">
        <v>0</v>
      </c>
      <c r="V1802" s="25">
        <v>-1157.6200000000001</v>
      </c>
      <c r="W1802" s="25">
        <v>-2.58</v>
      </c>
      <c r="X1802" s="25">
        <v>-3.92</v>
      </c>
      <c r="Y1802" s="25">
        <v>0</v>
      </c>
      <c r="Z1802" s="25">
        <v>0</v>
      </c>
      <c r="AA1802" s="25">
        <v>-28.52</v>
      </c>
      <c r="AB1802" s="25">
        <v>0</v>
      </c>
      <c r="AC1802" s="25">
        <v>0</v>
      </c>
      <c r="AD1802" s="25">
        <v>-405.59000000000003</v>
      </c>
      <c r="AE1802" s="25">
        <v>-9501.8600000000024</v>
      </c>
      <c r="AF1802" s="26">
        <v>-11538.08</v>
      </c>
      <c r="AG1802" s="25">
        <v>0</v>
      </c>
      <c r="AH1802" s="25">
        <v>-2881.99</v>
      </c>
      <c r="AI1802" s="26">
        <v>-14420.07</v>
      </c>
    </row>
    <row r="1803" spans="1:35" x14ac:dyDescent="0.2">
      <c r="A1803" s="1">
        <v>63929</v>
      </c>
      <c r="B1803" s="40" t="s">
        <v>231</v>
      </c>
      <c r="C1803" s="1" t="s">
        <v>99</v>
      </c>
      <c r="D1803" s="2">
        <v>41992</v>
      </c>
      <c r="E1803" s="2">
        <v>42016</v>
      </c>
      <c r="F1803" s="25">
        <v>-17.259999999999991</v>
      </c>
      <c r="G1803" s="25">
        <v>-1.5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-5.9</v>
      </c>
      <c r="S1803" s="25">
        <v>0</v>
      </c>
      <c r="T1803" s="25">
        <v>0</v>
      </c>
      <c r="U1803" s="25">
        <v>-254.44000000000003</v>
      </c>
      <c r="V1803" s="25">
        <v>-295.43000000000018</v>
      </c>
      <c r="W1803" s="25">
        <v>0</v>
      </c>
      <c r="X1803" s="25">
        <v>0</v>
      </c>
      <c r="Y1803" s="25">
        <v>0</v>
      </c>
      <c r="Z1803" s="25">
        <v>0</v>
      </c>
      <c r="AA1803" s="25">
        <v>-247.17</v>
      </c>
      <c r="AB1803" s="25">
        <v>0</v>
      </c>
      <c r="AC1803" s="25">
        <v>0</v>
      </c>
      <c r="AD1803" s="25">
        <v>0</v>
      </c>
      <c r="AE1803" s="25">
        <v>-1049.46</v>
      </c>
      <c r="AF1803" s="26">
        <v>-1871.16</v>
      </c>
      <c r="AG1803" s="25">
        <v>-67.122000000000014</v>
      </c>
      <c r="AH1803" s="25">
        <v>-775.94</v>
      </c>
      <c r="AI1803" s="26">
        <v>-2714.22</v>
      </c>
    </row>
    <row r="1804" spans="1:35" x14ac:dyDescent="0.2">
      <c r="A1804" s="1">
        <v>68681</v>
      </c>
      <c r="B1804" s="40" t="s">
        <v>231</v>
      </c>
      <c r="C1804" s="1" t="s">
        <v>99</v>
      </c>
      <c r="D1804" s="2">
        <v>43019</v>
      </c>
      <c r="E1804" s="2">
        <v>43354</v>
      </c>
      <c r="F1804" s="25">
        <v>0</v>
      </c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  <c r="N1804" s="25">
        <v>-191.90000000000006</v>
      </c>
      <c r="O1804" s="25">
        <v>0</v>
      </c>
      <c r="P1804" s="25">
        <v>0</v>
      </c>
      <c r="Q1804" s="25">
        <v>0</v>
      </c>
      <c r="R1804" s="25">
        <v>0</v>
      </c>
      <c r="S1804" s="25">
        <v>-8.52</v>
      </c>
      <c r="T1804" s="25">
        <v>0</v>
      </c>
      <c r="U1804" s="25">
        <v>-118.22000000000011</v>
      </c>
      <c r="V1804" s="25">
        <v>-793.13000000000011</v>
      </c>
      <c r="W1804" s="25">
        <v>0</v>
      </c>
      <c r="X1804" s="25">
        <v>0</v>
      </c>
      <c r="Y1804" s="25">
        <v>0</v>
      </c>
      <c r="Z1804" s="25">
        <v>0</v>
      </c>
      <c r="AA1804" s="25">
        <v>-2.48</v>
      </c>
      <c r="AB1804" s="25">
        <v>-4210.71</v>
      </c>
      <c r="AC1804" s="25">
        <v>0</v>
      </c>
      <c r="AD1804" s="25">
        <v>-4158.47</v>
      </c>
      <c r="AE1804" s="25">
        <v>-12397.850000000004</v>
      </c>
      <c r="AF1804" s="26">
        <v>-21881.279999999999</v>
      </c>
      <c r="AG1804" s="25">
        <v>0</v>
      </c>
      <c r="AH1804" s="25">
        <v>-3997.42</v>
      </c>
      <c r="AI1804" s="26">
        <v>-25878.7</v>
      </c>
    </row>
    <row r="1805" spans="1:35" x14ac:dyDescent="0.2">
      <c r="A1805" s="1">
        <v>42096</v>
      </c>
      <c r="B1805" s="40" t="s">
        <v>231</v>
      </c>
      <c r="C1805" s="1" t="s">
        <v>99</v>
      </c>
      <c r="D1805" s="2">
        <v>41992</v>
      </c>
      <c r="E1805" s="2">
        <v>42101</v>
      </c>
      <c r="F1805" s="25">
        <v>0</v>
      </c>
      <c r="G1805" s="25">
        <v>0</v>
      </c>
      <c r="H1805" s="25">
        <v>0</v>
      </c>
      <c r="I1805" s="25">
        <v>0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5">
        <v>0</v>
      </c>
      <c r="U1805" s="25">
        <v>0</v>
      </c>
      <c r="V1805" s="25">
        <v>0</v>
      </c>
      <c r="W1805" s="25">
        <v>0</v>
      </c>
      <c r="X1805" s="25">
        <v>0</v>
      </c>
      <c r="Y1805" s="25">
        <v>0</v>
      </c>
      <c r="Z1805" s="25">
        <v>0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  <c r="AF1805" s="26">
        <v>0</v>
      </c>
      <c r="AG1805" s="25">
        <v>0</v>
      </c>
      <c r="AH1805" s="25">
        <v>0</v>
      </c>
      <c r="AI1805" s="26">
        <v>0</v>
      </c>
    </row>
    <row r="1806" spans="1:35" x14ac:dyDescent="0.2">
      <c r="A1806" s="1" t="s">
        <v>204</v>
      </c>
      <c r="B1806" s="40" t="s">
        <v>231</v>
      </c>
      <c r="C1806" s="1" t="s">
        <v>99</v>
      </c>
      <c r="D1806" s="2">
        <v>43453</v>
      </c>
      <c r="E1806" s="2">
        <v>44740</v>
      </c>
      <c r="F1806" s="25">
        <v>0</v>
      </c>
      <c r="G1806" s="25">
        <v>0</v>
      </c>
      <c r="H1806" s="25">
        <v>0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5">
        <v>0</v>
      </c>
      <c r="U1806" s="25">
        <v>0</v>
      </c>
      <c r="V1806" s="25">
        <v>0</v>
      </c>
      <c r="W1806" s="25">
        <v>0</v>
      </c>
      <c r="X1806" s="25">
        <v>0</v>
      </c>
      <c r="Y1806" s="25">
        <v>0</v>
      </c>
      <c r="Z1806" s="25">
        <v>0</v>
      </c>
      <c r="AA1806" s="25">
        <v>0</v>
      </c>
      <c r="AB1806" s="25">
        <v>0</v>
      </c>
      <c r="AC1806" s="25">
        <v>0</v>
      </c>
      <c r="AD1806" s="25">
        <v>0</v>
      </c>
      <c r="AE1806" s="25">
        <v>0</v>
      </c>
      <c r="AF1806" s="26">
        <v>0</v>
      </c>
      <c r="AG1806" s="25">
        <v>0</v>
      </c>
      <c r="AH1806" s="25">
        <v>0</v>
      </c>
      <c r="AI1806" s="26">
        <v>0</v>
      </c>
    </row>
    <row r="1807" spans="1:35" x14ac:dyDescent="0.2">
      <c r="A1807" s="1">
        <v>67777</v>
      </c>
      <c r="B1807" s="40" t="s">
        <v>231</v>
      </c>
      <c r="C1807" s="1" t="s">
        <v>99</v>
      </c>
      <c r="D1807" s="2">
        <v>42739</v>
      </c>
      <c r="E1807" s="2">
        <v>42741</v>
      </c>
      <c r="F1807" s="25">
        <v>0</v>
      </c>
      <c r="G1807" s="25">
        <v>0</v>
      </c>
      <c r="H1807" s="25">
        <v>0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5">
        <v>0</v>
      </c>
      <c r="U1807" s="25">
        <v>0</v>
      </c>
      <c r="V1807" s="25">
        <v>0</v>
      </c>
      <c r="W1807" s="25">
        <v>0</v>
      </c>
      <c r="X1807" s="25">
        <v>0</v>
      </c>
      <c r="Y1807" s="25">
        <v>0</v>
      </c>
      <c r="Z1807" s="25">
        <v>0</v>
      </c>
      <c r="AA1807" s="25">
        <v>0</v>
      </c>
      <c r="AB1807" s="25">
        <v>0</v>
      </c>
      <c r="AC1807" s="25">
        <v>0</v>
      </c>
      <c r="AD1807" s="25">
        <v>0</v>
      </c>
      <c r="AE1807" s="25">
        <v>0</v>
      </c>
      <c r="AF1807" s="26">
        <v>0</v>
      </c>
      <c r="AG1807" s="25">
        <v>0</v>
      </c>
      <c r="AH1807" s="25">
        <v>0</v>
      </c>
      <c r="AI1807" s="26">
        <v>0</v>
      </c>
    </row>
    <row r="1808" spans="1:35" x14ac:dyDescent="0.2">
      <c r="A1808" s="1">
        <v>71587</v>
      </c>
      <c r="B1808" s="40" t="s">
        <v>231</v>
      </c>
      <c r="C1808" s="1" t="s">
        <v>99</v>
      </c>
      <c r="D1808" s="2">
        <v>44160</v>
      </c>
      <c r="E1808" s="2">
        <v>44234</v>
      </c>
      <c r="F1808" s="25">
        <v>0</v>
      </c>
      <c r="G1808" s="25">
        <v>0</v>
      </c>
      <c r="H1808" s="25">
        <v>0</v>
      </c>
      <c r="I1808" s="25">
        <v>0</v>
      </c>
      <c r="J1808" s="25">
        <v>0</v>
      </c>
      <c r="K1808" s="25">
        <v>0</v>
      </c>
      <c r="L1808" s="25">
        <v>0</v>
      </c>
      <c r="M1808" s="25">
        <v>0</v>
      </c>
      <c r="N1808" s="25">
        <v>-54.620000000000147</v>
      </c>
      <c r="O1808" s="25">
        <v>0</v>
      </c>
      <c r="P1808" s="25">
        <v>0</v>
      </c>
      <c r="Q1808" s="25">
        <v>0</v>
      </c>
      <c r="R1808" s="25">
        <v>-41.519999999999996</v>
      </c>
      <c r="S1808" s="25">
        <v>0</v>
      </c>
      <c r="T1808" s="25">
        <v>-50.62</v>
      </c>
      <c r="U1808" s="25">
        <v>0</v>
      </c>
      <c r="V1808" s="25">
        <v>0</v>
      </c>
      <c r="W1808" s="25">
        <v>0</v>
      </c>
      <c r="X1808" s="25">
        <v>0</v>
      </c>
      <c r="Y1808" s="25">
        <v>0</v>
      </c>
      <c r="Z1808" s="25">
        <v>0</v>
      </c>
      <c r="AA1808" s="25">
        <v>0</v>
      </c>
      <c r="AB1808" s="25">
        <v>0</v>
      </c>
      <c r="AC1808" s="25">
        <v>0</v>
      </c>
      <c r="AD1808" s="25">
        <v>0</v>
      </c>
      <c r="AE1808" s="25">
        <v>-96.549999999999727</v>
      </c>
      <c r="AF1808" s="26">
        <v>-243.31</v>
      </c>
      <c r="AG1808" s="25">
        <v>0</v>
      </c>
      <c r="AH1808" s="25">
        <v>-21.889999999999997</v>
      </c>
      <c r="AI1808" s="26">
        <v>-265.2</v>
      </c>
    </row>
    <row r="1809" spans="1:35" x14ac:dyDescent="0.2">
      <c r="A1809" s="1" t="s">
        <v>205</v>
      </c>
      <c r="B1809" s="40" t="s">
        <v>231</v>
      </c>
      <c r="C1809" s="1" t="s">
        <v>99</v>
      </c>
      <c r="D1809" s="2">
        <v>41992</v>
      </c>
      <c r="E1809" s="2">
        <v>44172</v>
      </c>
      <c r="F1809" s="25">
        <v>0</v>
      </c>
      <c r="G1809" s="25">
        <v>0</v>
      </c>
      <c r="H1809" s="25">
        <v>0</v>
      </c>
      <c r="I1809" s="25">
        <v>0</v>
      </c>
      <c r="J1809" s="25">
        <v>0</v>
      </c>
      <c r="K1809" s="25">
        <v>0</v>
      </c>
      <c r="L1809" s="25">
        <v>0</v>
      </c>
      <c r="M1809" s="25">
        <v>-7.2900000000003047</v>
      </c>
      <c r="N1809" s="25">
        <v>-2974.2900000000004</v>
      </c>
      <c r="O1809" s="25">
        <v>0</v>
      </c>
      <c r="P1809" s="25">
        <v>-429.65</v>
      </c>
      <c r="Q1809" s="25">
        <v>0</v>
      </c>
      <c r="R1809" s="25">
        <v>-168.84999999999985</v>
      </c>
      <c r="S1809" s="25">
        <v>-38.590000000000003</v>
      </c>
      <c r="T1809" s="25">
        <v>-88.960000000000036</v>
      </c>
      <c r="U1809" s="25">
        <v>-2685.16</v>
      </c>
      <c r="V1809" s="25">
        <v>-5319.05</v>
      </c>
      <c r="W1809" s="25">
        <v>0</v>
      </c>
      <c r="X1809" s="25">
        <v>0</v>
      </c>
      <c r="Y1809" s="25">
        <v>0</v>
      </c>
      <c r="Z1809" s="25">
        <v>-136.27999999999986</v>
      </c>
      <c r="AA1809" s="25">
        <v>-869.33</v>
      </c>
      <c r="AB1809" s="25">
        <v>-618.35000000000014</v>
      </c>
      <c r="AC1809" s="25">
        <v>-251.33</v>
      </c>
      <c r="AD1809" s="25">
        <v>0</v>
      </c>
      <c r="AE1809" s="25">
        <v>-46428.410000000018</v>
      </c>
      <c r="AF1809" s="26">
        <v>-60015.54</v>
      </c>
      <c r="AG1809" s="25">
        <v>0</v>
      </c>
      <c r="AH1809" s="25">
        <v>-11020.970000000012</v>
      </c>
      <c r="AI1809" s="26">
        <v>-71036.509999999995</v>
      </c>
    </row>
    <row r="1810" spans="1:35" x14ac:dyDescent="0.2">
      <c r="A1810" s="1">
        <v>66195</v>
      </c>
      <c r="B1810" s="40" t="s">
        <v>231</v>
      </c>
      <c r="C1810" s="1" t="s">
        <v>99</v>
      </c>
      <c r="D1810" s="2">
        <v>42781</v>
      </c>
      <c r="E1810" s="2">
        <v>43435</v>
      </c>
      <c r="F1810" s="25">
        <v>0</v>
      </c>
      <c r="G1810" s="25">
        <v>0</v>
      </c>
      <c r="H1810" s="25">
        <v>0</v>
      </c>
      <c r="I1810" s="25">
        <v>0</v>
      </c>
      <c r="J1810" s="25">
        <v>-0.10000000000013642</v>
      </c>
      <c r="K1810" s="25">
        <v>0</v>
      </c>
      <c r="L1810" s="25">
        <v>0</v>
      </c>
      <c r="M1810" s="25">
        <v>-613.14999999999986</v>
      </c>
      <c r="N1810" s="25">
        <v>-1197.18</v>
      </c>
      <c r="O1810" s="25">
        <v>0</v>
      </c>
      <c r="P1810" s="25">
        <v>-473.79999999999995</v>
      </c>
      <c r="Q1810" s="25">
        <v>0</v>
      </c>
      <c r="R1810" s="25">
        <v>-6.38</v>
      </c>
      <c r="S1810" s="25">
        <v>-6.6</v>
      </c>
      <c r="T1810" s="25">
        <v>-187.77999999999989</v>
      </c>
      <c r="U1810" s="25">
        <v>-1898.8400000000001</v>
      </c>
      <c r="V1810" s="25">
        <v>-2052.1200000000003</v>
      </c>
      <c r="W1810" s="25">
        <v>0</v>
      </c>
      <c r="X1810" s="25">
        <v>0</v>
      </c>
      <c r="Y1810" s="25">
        <v>0</v>
      </c>
      <c r="Z1810" s="25">
        <v>0</v>
      </c>
      <c r="AA1810" s="25">
        <v>-839.77999999999975</v>
      </c>
      <c r="AB1810" s="25">
        <v>-258.57999999999981</v>
      </c>
      <c r="AC1810" s="25">
        <v>0</v>
      </c>
      <c r="AD1810" s="25">
        <v>0</v>
      </c>
      <c r="AE1810" s="25">
        <v>-21470.320000000003</v>
      </c>
      <c r="AF1810" s="26">
        <v>-29004.63</v>
      </c>
      <c r="AG1810" s="25">
        <v>-559.2700000000001</v>
      </c>
      <c r="AH1810" s="25">
        <v>-9375.09</v>
      </c>
      <c r="AI1810" s="26">
        <v>-38938.99</v>
      </c>
    </row>
    <row r="1811" spans="1:35" x14ac:dyDescent="0.2">
      <c r="A1811" s="1">
        <v>73556</v>
      </c>
      <c r="B1811" s="40" t="s">
        <v>231</v>
      </c>
      <c r="C1811" s="1" t="s">
        <v>99</v>
      </c>
      <c r="D1811" s="2">
        <v>44818</v>
      </c>
      <c r="E1811" s="2">
        <v>44913</v>
      </c>
      <c r="F1811" s="25">
        <v>0</v>
      </c>
      <c r="G1811" s="25">
        <v>0</v>
      </c>
      <c r="H1811" s="25">
        <v>0</v>
      </c>
      <c r="I1811" s="25">
        <v>0</v>
      </c>
      <c r="J1811" s="25">
        <v>0</v>
      </c>
      <c r="K1811" s="25">
        <v>0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5">
        <v>0</v>
      </c>
      <c r="U1811" s="25">
        <v>0</v>
      </c>
      <c r="V1811" s="25">
        <v>0</v>
      </c>
      <c r="W1811" s="25">
        <v>0</v>
      </c>
      <c r="X1811" s="25">
        <v>0</v>
      </c>
      <c r="Y1811" s="25">
        <v>0</v>
      </c>
      <c r="Z1811" s="25">
        <v>0</v>
      </c>
      <c r="AA1811" s="25">
        <v>0</v>
      </c>
      <c r="AB1811" s="25">
        <v>0</v>
      </c>
      <c r="AC1811" s="25">
        <v>0</v>
      </c>
      <c r="AD1811" s="25">
        <v>0</v>
      </c>
      <c r="AE1811" s="25">
        <v>0</v>
      </c>
      <c r="AF1811" s="26">
        <v>0</v>
      </c>
      <c r="AG1811" s="25">
        <v>0</v>
      </c>
      <c r="AH1811" s="25">
        <v>0</v>
      </c>
      <c r="AI1811" s="26">
        <v>0</v>
      </c>
    </row>
    <row r="1812" spans="1:35" x14ac:dyDescent="0.2">
      <c r="A1812" s="1">
        <v>64754</v>
      </c>
      <c r="B1812" s="40" t="s">
        <v>231</v>
      </c>
      <c r="C1812" s="1" t="s">
        <v>99</v>
      </c>
      <c r="D1812" s="2">
        <v>42032</v>
      </c>
      <c r="E1812" s="2">
        <v>42582</v>
      </c>
      <c r="F1812" s="25">
        <v>0</v>
      </c>
      <c r="G1812" s="25">
        <v>0</v>
      </c>
      <c r="H1812" s="25">
        <v>0</v>
      </c>
      <c r="I1812" s="25">
        <v>0</v>
      </c>
      <c r="J1812" s="25">
        <v>0</v>
      </c>
      <c r="K1812" s="25">
        <v>0</v>
      </c>
      <c r="L1812" s="25">
        <v>0</v>
      </c>
      <c r="M1812" s="25">
        <v>-1.999999999998181E-2</v>
      </c>
      <c r="N1812" s="25">
        <v>-722.12000000000035</v>
      </c>
      <c r="O1812" s="25">
        <v>0</v>
      </c>
      <c r="P1812" s="25">
        <v>-168.69000000000005</v>
      </c>
      <c r="Q1812" s="25">
        <v>0</v>
      </c>
      <c r="R1812" s="25">
        <v>-12.08</v>
      </c>
      <c r="S1812" s="25">
        <v>-72.81</v>
      </c>
      <c r="T1812" s="25">
        <v>-87.59</v>
      </c>
      <c r="U1812" s="25">
        <v>-2071.98</v>
      </c>
      <c r="V1812" s="25">
        <v>-2312.65</v>
      </c>
      <c r="W1812" s="25">
        <v>0</v>
      </c>
      <c r="X1812" s="25">
        <v>0</v>
      </c>
      <c r="Y1812" s="25">
        <v>0</v>
      </c>
      <c r="Z1812" s="25">
        <v>0</v>
      </c>
      <c r="AA1812" s="25">
        <v>-5.2400000000000375</v>
      </c>
      <c r="AB1812" s="25">
        <v>-361.46999999999991</v>
      </c>
      <c r="AC1812" s="25">
        <v>0</v>
      </c>
      <c r="AD1812" s="25">
        <v>0</v>
      </c>
      <c r="AE1812" s="25">
        <v>-16667.519999999997</v>
      </c>
      <c r="AF1812" s="26">
        <v>-22482.17</v>
      </c>
      <c r="AG1812" s="25">
        <v>-504.63000000000011</v>
      </c>
      <c r="AH1812" s="25">
        <v>-7298.7199999999984</v>
      </c>
      <c r="AI1812" s="26">
        <v>-30285.52</v>
      </c>
    </row>
    <row r="1813" spans="1:35" x14ac:dyDescent="0.2">
      <c r="A1813" s="1">
        <v>64070</v>
      </c>
      <c r="B1813" s="40" t="s">
        <v>231</v>
      </c>
      <c r="C1813" s="1" t="s">
        <v>99</v>
      </c>
      <c r="D1813" s="2">
        <v>41992</v>
      </c>
      <c r="E1813" s="2">
        <v>42465</v>
      </c>
      <c r="F1813" s="25">
        <v>0</v>
      </c>
      <c r="G1813" s="25">
        <v>0</v>
      </c>
      <c r="H1813" s="25">
        <v>0</v>
      </c>
      <c r="I1813" s="25">
        <v>0</v>
      </c>
      <c r="J1813" s="25">
        <v>0</v>
      </c>
      <c r="K1813" s="25">
        <v>0</v>
      </c>
      <c r="L1813" s="25">
        <v>0</v>
      </c>
      <c r="M1813" s="25">
        <v>-182.70999999999998</v>
      </c>
      <c r="N1813" s="25">
        <v>-873.8000000000003</v>
      </c>
      <c r="O1813" s="25">
        <v>0</v>
      </c>
      <c r="P1813" s="25">
        <v>-325.12</v>
      </c>
      <c r="Q1813" s="25">
        <v>0</v>
      </c>
      <c r="R1813" s="25">
        <v>0</v>
      </c>
      <c r="S1813" s="25">
        <v>-14.07</v>
      </c>
      <c r="T1813" s="25">
        <v>-102.92999999999988</v>
      </c>
      <c r="U1813" s="25">
        <v>-1334.7600000000004</v>
      </c>
      <c r="V1813" s="25">
        <v>-2477.31</v>
      </c>
      <c r="W1813" s="25">
        <v>-130.85999999999999</v>
      </c>
      <c r="X1813" s="25">
        <v>-3.73</v>
      </c>
      <c r="Y1813" s="25">
        <v>0</v>
      </c>
      <c r="Z1813" s="25">
        <v>0</v>
      </c>
      <c r="AA1813" s="25">
        <v>-180.37000000000012</v>
      </c>
      <c r="AB1813" s="25">
        <v>-550.91000000000008</v>
      </c>
      <c r="AC1813" s="25">
        <v>0</v>
      </c>
      <c r="AD1813" s="25">
        <v>-1204.8899999999999</v>
      </c>
      <c r="AE1813" s="25">
        <v>-31377.309999999994</v>
      </c>
      <c r="AF1813" s="26">
        <v>-38758.769999999997</v>
      </c>
      <c r="AG1813" s="25">
        <v>-447.91999999999996</v>
      </c>
      <c r="AH1813" s="25">
        <v>-12881.809999999998</v>
      </c>
      <c r="AI1813" s="26">
        <v>-52088.5</v>
      </c>
    </row>
    <row r="1814" spans="1:35" x14ac:dyDescent="0.2">
      <c r="A1814" s="1">
        <v>72891</v>
      </c>
      <c r="B1814" s="40" t="s">
        <v>231</v>
      </c>
      <c r="C1814" s="1" t="s">
        <v>99</v>
      </c>
      <c r="D1814" s="2">
        <v>44461</v>
      </c>
      <c r="E1814" s="2">
        <v>44508</v>
      </c>
      <c r="F1814" s="25">
        <v>0</v>
      </c>
      <c r="G1814" s="25">
        <v>0</v>
      </c>
      <c r="H1814" s="25">
        <v>0</v>
      </c>
      <c r="I1814" s="25">
        <v>0</v>
      </c>
      <c r="J1814" s="25">
        <v>0</v>
      </c>
      <c r="K1814" s="25">
        <v>0</v>
      </c>
      <c r="L1814" s="25">
        <v>0</v>
      </c>
      <c r="M1814" s="25">
        <v>0</v>
      </c>
      <c r="N1814" s="25">
        <v>0</v>
      </c>
      <c r="O1814" s="25">
        <v>0</v>
      </c>
      <c r="P1814" s="25">
        <v>0</v>
      </c>
      <c r="Q1814" s="25">
        <v>0</v>
      </c>
      <c r="R1814" s="25">
        <v>0</v>
      </c>
      <c r="S1814" s="25">
        <v>0</v>
      </c>
      <c r="T1814" s="25">
        <v>-27.119999999999948</v>
      </c>
      <c r="U1814" s="25">
        <v>-141.46000000000029</v>
      </c>
      <c r="V1814" s="25">
        <v>0</v>
      </c>
      <c r="W1814" s="25">
        <v>0</v>
      </c>
      <c r="X1814" s="25">
        <v>0</v>
      </c>
      <c r="Y1814" s="25">
        <v>0</v>
      </c>
      <c r="Z1814" s="25">
        <v>0</v>
      </c>
      <c r="AA1814" s="25">
        <v>0</v>
      </c>
      <c r="AB1814" s="25">
        <v>0</v>
      </c>
      <c r="AC1814" s="25">
        <v>0</v>
      </c>
      <c r="AD1814" s="25">
        <v>0</v>
      </c>
      <c r="AE1814" s="25">
        <v>-1631.6499999999996</v>
      </c>
      <c r="AF1814" s="26">
        <v>-1800.23</v>
      </c>
      <c r="AG1814" s="25">
        <v>0</v>
      </c>
      <c r="AH1814" s="25">
        <v>-382.85999999999996</v>
      </c>
      <c r="AI1814" s="26">
        <v>-2183.09</v>
      </c>
    </row>
    <row r="1815" spans="1:35" x14ac:dyDescent="0.2">
      <c r="A1815" s="1">
        <v>64368</v>
      </c>
      <c r="B1815" s="40" t="s">
        <v>231</v>
      </c>
      <c r="C1815" s="1" t="s">
        <v>99</v>
      </c>
      <c r="D1815" s="2">
        <v>41992</v>
      </c>
      <c r="E1815" s="2">
        <v>42393</v>
      </c>
      <c r="F1815" s="25">
        <v>0</v>
      </c>
      <c r="G1815" s="25">
        <v>0</v>
      </c>
      <c r="H1815" s="25">
        <v>0</v>
      </c>
      <c r="I1815" s="25">
        <v>0</v>
      </c>
      <c r="J1815" s="25">
        <v>0</v>
      </c>
      <c r="K1815" s="25">
        <v>0</v>
      </c>
      <c r="L1815" s="25">
        <v>0</v>
      </c>
      <c r="M1815" s="25">
        <v>-2.9999999999972715E-2</v>
      </c>
      <c r="N1815" s="25">
        <v>-490.28999999999996</v>
      </c>
      <c r="O1815" s="25">
        <v>0</v>
      </c>
      <c r="P1815" s="25">
        <v>-152.99</v>
      </c>
      <c r="Q1815" s="25">
        <v>-863.73000000000013</v>
      </c>
      <c r="R1815" s="25">
        <v>-142.04000000000013</v>
      </c>
      <c r="S1815" s="25">
        <v>0</v>
      </c>
      <c r="T1815" s="25">
        <v>-588.83000000000004</v>
      </c>
      <c r="U1815" s="25">
        <v>-2153.9699999999998</v>
      </c>
      <c r="V1815" s="25">
        <v>-2658.95</v>
      </c>
      <c r="W1815" s="25">
        <v>0</v>
      </c>
      <c r="X1815" s="25">
        <v>0</v>
      </c>
      <c r="Y1815" s="25">
        <v>0</v>
      </c>
      <c r="Z1815" s="25">
        <v>-87.099999999999781</v>
      </c>
      <c r="AA1815" s="25">
        <v>-142.12</v>
      </c>
      <c r="AB1815" s="25">
        <v>-320.43000000000006</v>
      </c>
      <c r="AC1815" s="25">
        <v>0</v>
      </c>
      <c r="AD1815" s="25">
        <v>0</v>
      </c>
      <c r="AE1815" s="25">
        <v>-17898.139999999996</v>
      </c>
      <c r="AF1815" s="26">
        <v>-25498.62</v>
      </c>
      <c r="AG1815" s="25">
        <v>-691.88000000000011</v>
      </c>
      <c r="AH1815" s="25">
        <v>-8908.4999999999982</v>
      </c>
      <c r="AI1815" s="26">
        <v>-35099</v>
      </c>
    </row>
    <row r="1816" spans="1:35" x14ac:dyDescent="0.2">
      <c r="A1816" s="1">
        <v>63952</v>
      </c>
      <c r="B1816" s="40" t="s">
        <v>231</v>
      </c>
      <c r="C1816" s="1" t="s">
        <v>99</v>
      </c>
      <c r="D1816" s="2">
        <v>41992</v>
      </c>
      <c r="E1816" s="2">
        <v>42760</v>
      </c>
      <c r="F1816" s="25">
        <v>0</v>
      </c>
      <c r="G1816" s="25">
        <v>0</v>
      </c>
      <c r="H1816" s="25">
        <v>0</v>
      </c>
      <c r="I1816" s="25">
        <v>0</v>
      </c>
      <c r="J1816" s="25">
        <v>0</v>
      </c>
      <c r="K1816" s="25">
        <v>0</v>
      </c>
      <c r="L1816" s="25">
        <v>0</v>
      </c>
      <c r="M1816" s="25">
        <v>-9.9999999999909051E-3</v>
      </c>
      <c r="N1816" s="25">
        <v>-394.94999999999982</v>
      </c>
      <c r="O1816" s="25">
        <v>0</v>
      </c>
      <c r="P1816" s="25">
        <v>-70.480000000000018</v>
      </c>
      <c r="Q1816" s="25">
        <v>-53.249999999999851</v>
      </c>
      <c r="R1816" s="25">
        <v>0</v>
      </c>
      <c r="S1816" s="25">
        <v>-45.33</v>
      </c>
      <c r="T1816" s="25">
        <v>-184.31399999999957</v>
      </c>
      <c r="U1816" s="25">
        <v>-5769.3099999999986</v>
      </c>
      <c r="V1816" s="25">
        <v>-4564.5099999999993</v>
      </c>
      <c r="W1816" s="25">
        <v>-251.93999999999994</v>
      </c>
      <c r="X1816" s="25">
        <v>0</v>
      </c>
      <c r="Y1816" s="25">
        <v>0</v>
      </c>
      <c r="Z1816" s="25">
        <v>0</v>
      </c>
      <c r="AA1816" s="25">
        <v>-130.85</v>
      </c>
      <c r="AB1816" s="25">
        <v>-126.27</v>
      </c>
      <c r="AC1816" s="25">
        <v>0</v>
      </c>
      <c r="AD1816" s="25">
        <v>0</v>
      </c>
      <c r="AE1816" s="25">
        <v>-30217.360000000008</v>
      </c>
      <c r="AF1816" s="26">
        <v>-41808.57</v>
      </c>
      <c r="AG1816" s="25">
        <v>-1114.6020000000003</v>
      </c>
      <c r="AH1816" s="25">
        <v>-13449.060000000001</v>
      </c>
      <c r="AI1816" s="26">
        <v>-56372.23</v>
      </c>
    </row>
    <row r="1817" spans="1:35" x14ac:dyDescent="0.2">
      <c r="A1817" s="1">
        <v>64334</v>
      </c>
      <c r="B1817" s="40" t="s">
        <v>231</v>
      </c>
      <c r="C1817" s="1" t="s">
        <v>99</v>
      </c>
      <c r="D1817" s="2">
        <v>41992</v>
      </c>
      <c r="E1817" s="2">
        <v>42146</v>
      </c>
      <c r="F1817" s="25">
        <v>0</v>
      </c>
      <c r="G1817" s="25">
        <v>0</v>
      </c>
      <c r="H1817" s="25">
        <v>0</v>
      </c>
      <c r="I1817" s="25">
        <v>0</v>
      </c>
      <c r="J1817" s="25">
        <v>0</v>
      </c>
      <c r="K1817" s="25">
        <v>0</v>
      </c>
      <c r="L1817" s="25">
        <v>0</v>
      </c>
      <c r="M1817" s="25">
        <v>0</v>
      </c>
      <c r="N1817" s="25">
        <v>-270.81000000000012</v>
      </c>
      <c r="O1817" s="25">
        <v>-1.5</v>
      </c>
      <c r="P1817" s="25">
        <v>-152.88</v>
      </c>
      <c r="Q1817" s="25">
        <v>0</v>
      </c>
      <c r="R1817" s="25">
        <v>0</v>
      </c>
      <c r="S1817" s="25">
        <v>-5.88</v>
      </c>
      <c r="T1817" s="25">
        <v>0</v>
      </c>
      <c r="U1817" s="25">
        <v>-136.49999999999994</v>
      </c>
      <c r="V1817" s="25">
        <v>-536.53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-1606.44</v>
      </c>
      <c r="AC1817" s="25">
        <v>0</v>
      </c>
      <c r="AD1817" s="25">
        <v>0</v>
      </c>
      <c r="AE1817" s="25">
        <v>-368.84000000000003</v>
      </c>
      <c r="AF1817" s="26">
        <v>-3079.38</v>
      </c>
      <c r="AG1817" s="25">
        <v>0</v>
      </c>
      <c r="AH1817" s="25">
        <v>-1120.1299999999999</v>
      </c>
      <c r="AI1817" s="26">
        <v>-4199.51</v>
      </c>
    </row>
    <row r="1818" spans="1:35" x14ac:dyDescent="0.2">
      <c r="A1818" s="1">
        <v>56236</v>
      </c>
      <c r="B1818" s="40" t="s">
        <v>231</v>
      </c>
      <c r="C1818" s="1" t="s">
        <v>99</v>
      </c>
      <c r="D1818" s="2">
        <v>41992</v>
      </c>
      <c r="E1818" s="2">
        <v>44369</v>
      </c>
      <c r="F1818" s="25">
        <v>0</v>
      </c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  <c r="AF1818" s="26">
        <v>0</v>
      </c>
      <c r="AG1818" s="25">
        <v>0</v>
      </c>
      <c r="AH1818" s="25">
        <v>0</v>
      </c>
      <c r="AI1818" s="26">
        <v>0</v>
      </c>
    </row>
    <row r="1819" spans="1:35" x14ac:dyDescent="0.2">
      <c r="A1819" s="1">
        <v>65965</v>
      </c>
      <c r="B1819" s="40" t="s">
        <v>231</v>
      </c>
      <c r="C1819" s="1" t="s">
        <v>99</v>
      </c>
      <c r="D1819" s="2">
        <v>42312</v>
      </c>
      <c r="E1819" s="2">
        <v>42669</v>
      </c>
      <c r="F1819" s="25">
        <v>0</v>
      </c>
      <c r="G1819" s="25">
        <v>0</v>
      </c>
      <c r="H1819" s="25">
        <v>0</v>
      </c>
      <c r="I1819" s="25">
        <v>0</v>
      </c>
      <c r="J1819" s="25">
        <v>0</v>
      </c>
      <c r="K1819" s="25">
        <v>0</v>
      </c>
      <c r="L1819" s="25">
        <v>0</v>
      </c>
      <c r="M1819" s="25">
        <v>-1.999999999998181E-2</v>
      </c>
      <c r="N1819" s="25">
        <v>-611.19000000000005</v>
      </c>
      <c r="O1819" s="25">
        <v>0</v>
      </c>
      <c r="P1819" s="25">
        <v>-19.440000000000055</v>
      </c>
      <c r="Q1819" s="25">
        <v>-31.4</v>
      </c>
      <c r="R1819" s="25">
        <v>-3.02</v>
      </c>
      <c r="S1819" s="25">
        <v>-6.18</v>
      </c>
      <c r="T1819" s="25">
        <v>-47.96</v>
      </c>
      <c r="U1819" s="25">
        <v>-430.20999999999981</v>
      </c>
      <c r="V1819" s="25">
        <v>-606.01</v>
      </c>
      <c r="W1819" s="25">
        <v>0</v>
      </c>
      <c r="X1819" s="25">
        <v>0</v>
      </c>
      <c r="Y1819" s="25">
        <v>0</v>
      </c>
      <c r="Z1819" s="25">
        <v>0</v>
      </c>
      <c r="AA1819" s="25">
        <v>-6.34</v>
      </c>
      <c r="AB1819" s="25">
        <v>-102.26000000000015</v>
      </c>
      <c r="AC1819" s="25">
        <v>0</v>
      </c>
      <c r="AD1819" s="25">
        <v>-4535.8600000000006</v>
      </c>
      <c r="AE1819" s="25">
        <v>-15837.910000000002</v>
      </c>
      <c r="AF1819" s="26">
        <v>-22237.8</v>
      </c>
      <c r="AG1819" s="25">
        <v>0</v>
      </c>
      <c r="AH1819" s="25">
        <v>-6356.79</v>
      </c>
      <c r="AI1819" s="26">
        <v>-28594.59</v>
      </c>
    </row>
    <row r="1820" spans="1:35" x14ac:dyDescent="0.2">
      <c r="A1820" s="1" t="s">
        <v>206</v>
      </c>
      <c r="B1820" s="40" t="s">
        <v>231</v>
      </c>
      <c r="C1820" s="1" t="s">
        <v>99</v>
      </c>
      <c r="D1820" s="2">
        <v>41992</v>
      </c>
      <c r="E1820" s="2">
        <v>42223</v>
      </c>
      <c r="F1820" s="25">
        <v>0</v>
      </c>
      <c r="G1820" s="25">
        <v>0</v>
      </c>
      <c r="H1820" s="25">
        <v>0</v>
      </c>
      <c r="I1820" s="25">
        <v>0</v>
      </c>
      <c r="J1820" s="25">
        <v>0</v>
      </c>
      <c r="K1820" s="25">
        <v>0</v>
      </c>
      <c r="L1820" s="25">
        <v>0</v>
      </c>
      <c r="M1820" s="25">
        <v>0</v>
      </c>
      <c r="N1820" s="25">
        <v>-201.62999999999988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  <c r="AF1820" s="26">
        <v>-201.63</v>
      </c>
      <c r="AG1820" s="25">
        <v>0</v>
      </c>
      <c r="AH1820" s="25">
        <v>-113.98</v>
      </c>
      <c r="AI1820" s="26">
        <v>-315.61</v>
      </c>
    </row>
    <row r="1821" spans="1:35" x14ac:dyDescent="0.2">
      <c r="A1821" s="1">
        <v>70610</v>
      </c>
      <c r="B1821" s="40" t="s">
        <v>231</v>
      </c>
      <c r="C1821" s="1" t="s">
        <v>99</v>
      </c>
      <c r="D1821" s="2">
        <v>43712</v>
      </c>
      <c r="E1821" s="2">
        <v>43913</v>
      </c>
      <c r="F1821" s="25">
        <v>0</v>
      </c>
      <c r="G1821" s="25">
        <v>0</v>
      </c>
      <c r="H1821" s="25">
        <v>0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  <c r="N1821" s="25">
        <v>-337.09000000000003</v>
      </c>
      <c r="O1821" s="25">
        <v>0</v>
      </c>
      <c r="P1821" s="25">
        <v>-122.52999999999992</v>
      </c>
      <c r="Q1821" s="25">
        <v>-33.519999999999925</v>
      </c>
      <c r="R1821" s="25">
        <v>0</v>
      </c>
      <c r="S1821" s="25">
        <v>-18.16</v>
      </c>
      <c r="T1821" s="25">
        <v>-178.78999999999962</v>
      </c>
      <c r="U1821" s="25">
        <v>-1055.01</v>
      </c>
      <c r="V1821" s="25">
        <v>-1079.5500000000002</v>
      </c>
      <c r="W1821" s="25">
        <v>0</v>
      </c>
      <c r="X1821" s="25">
        <v>0</v>
      </c>
      <c r="Y1821" s="25">
        <v>0</v>
      </c>
      <c r="Z1821" s="25">
        <v>0</v>
      </c>
      <c r="AA1821" s="25">
        <v>-445.14999999999986</v>
      </c>
      <c r="AB1821" s="25">
        <v>0</v>
      </c>
      <c r="AC1821" s="25">
        <v>0</v>
      </c>
      <c r="AD1821" s="25">
        <v>0</v>
      </c>
      <c r="AE1821" s="25">
        <v>-6781.68</v>
      </c>
      <c r="AF1821" s="26">
        <v>-10051.48</v>
      </c>
      <c r="AG1821" s="25">
        <v>-277.46000000000015</v>
      </c>
      <c r="AH1821" s="25">
        <v>-2094.0699999999997</v>
      </c>
      <c r="AI1821" s="26">
        <v>-12423.01</v>
      </c>
    </row>
    <row r="1822" spans="1:35" x14ac:dyDescent="0.2">
      <c r="A1822" s="1">
        <v>50831</v>
      </c>
      <c r="B1822" s="40" t="s">
        <v>231</v>
      </c>
      <c r="C1822" s="1" t="s">
        <v>99</v>
      </c>
      <c r="D1822" s="2">
        <v>41992</v>
      </c>
      <c r="E1822" s="2">
        <v>42458</v>
      </c>
      <c r="F1822" s="25">
        <v>0</v>
      </c>
      <c r="G1822" s="25">
        <v>0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-426.12999999999988</v>
      </c>
      <c r="O1822" s="25">
        <v>-94.889999999999986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0</v>
      </c>
      <c r="W1822" s="25">
        <v>0</v>
      </c>
      <c r="X1822" s="25">
        <v>0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5">
        <v>0</v>
      </c>
      <c r="AE1822" s="25">
        <v>-52.84</v>
      </c>
      <c r="AF1822" s="26">
        <v>-573.86</v>
      </c>
      <c r="AG1822" s="25">
        <v>0</v>
      </c>
      <c r="AH1822" s="25">
        <v>-294.83999999999997</v>
      </c>
      <c r="AI1822" s="26">
        <v>-868.7</v>
      </c>
    </row>
    <row r="1823" spans="1:35" x14ac:dyDescent="0.2">
      <c r="A1823" s="1">
        <v>45137</v>
      </c>
      <c r="B1823" s="40" t="s">
        <v>231</v>
      </c>
      <c r="C1823" s="1" t="s">
        <v>99</v>
      </c>
      <c r="D1823" s="2">
        <v>41992</v>
      </c>
      <c r="E1823" s="2">
        <v>42106</v>
      </c>
      <c r="F1823" s="25">
        <v>0</v>
      </c>
      <c r="G1823" s="25">
        <v>0</v>
      </c>
      <c r="H1823" s="25">
        <v>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0</v>
      </c>
      <c r="W1823" s="25">
        <v>0</v>
      </c>
      <c r="X1823" s="25">
        <v>0</v>
      </c>
      <c r="Y1823" s="25">
        <v>0</v>
      </c>
      <c r="Z1823" s="25">
        <v>0</v>
      </c>
      <c r="AA1823" s="25">
        <v>0</v>
      </c>
      <c r="AB1823" s="25">
        <v>0</v>
      </c>
      <c r="AC1823" s="25">
        <v>0</v>
      </c>
      <c r="AD1823" s="25">
        <v>0</v>
      </c>
      <c r="AE1823" s="25">
        <v>0</v>
      </c>
      <c r="AF1823" s="26">
        <v>0</v>
      </c>
      <c r="AG1823" s="25">
        <v>0</v>
      </c>
      <c r="AH1823" s="25">
        <v>0</v>
      </c>
      <c r="AI1823" s="26">
        <v>0</v>
      </c>
    </row>
    <row r="1824" spans="1:35" x14ac:dyDescent="0.2">
      <c r="A1824" s="1">
        <v>66310</v>
      </c>
      <c r="B1824" s="40" t="s">
        <v>231</v>
      </c>
      <c r="C1824" s="1" t="s">
        <v>99</v>
      </c>
      <c r="D1824" s="2">
        <v>44566</v>
      </c>
      <c r="E1824" s="2">
        <v>44913</v>
      </c>
      <c r="F1824" s="25">
        <v>0</v>
      </c>
      <c r="G1824" s="25">
        <v>0</v>
      </c>
      <c r="H1824" s="25">
        <v>0</v>
      </c>
      <c r="I1824" s="25">
        <v>0</v>
      </c>
      <c r="J1824" s="25">
        <v>0</v>
      </c>
      <c r="K1824" s="25">
        <v>0</v>
      </c>
      <c r="L1824" s="25">
        <v>0</v>
      </c>
      <c r="M1824" s="25">
        <v>-0.11</v>
      </c>
      <c r="N1824" s="25">
        <v>-363.29000000000008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0</v>
      </c>
      <c r="W1824" s="25">
        <v>0</v>
      </c>
      <c r="X1824" s="25">
        <v>0</v>
      </c>
      <c r="Y1824" s="25">
        <v>0</v>
      </c>
      <c r="Z1824" s="25">
        <v>0</v>
      </c>
      <c r="AA1824" s="25">
        <v>0</v>
      </c>
      <c r="AB1824" s="25">
        <v>0</v>
      </c>
      <c r="AC1824" s="25">
        <v>0</v>
      </c>
      <c r="AD1824" s="25">
        <v>0</v>
      </c>
      <c r="AE1824" s="25">
        <v>0</v>
      </c>
      <c r="AF1824" s="26">
        <v>-363.4</v>
      </c>
      <c r="AG1824" s="25">
        <v>0</v>
      </c>
      <c r="AH1824" s="25">
        <v>-72.210000000000008</v>
      </c>
      <c r="AI1824" s="26">
        <v>-435.61</v>
      </c>
    </row>
    <row r="1825" spans="1:35" x14ac:dyDescent="0.2">
      <c r="A1825" s="1">
        <v>66341</v>
      </c>
      <c r="B1825" s="40" t="s">
        <v>231</v>
      </c>
      <c r="C1825" s="1" t="s">
        <v>99</v>
      </c>
      <c r="D1825" s="2">
        <v>42648</v>
      </c>
      <c r="E1825" s="2">
        <v>43913</v>
      </c>
      <c r="F1825" s="25">
        <v>0</v>
      </c>
      <c r="G1825" s="25">
        <v>0</v>
      </c>
      <c r="H1825" s="25">
        <v>0</v>
      </c>
      <c r="I1825" s="25">
        <v>0</v>
      </c>
      <c r="J1825" s="25">
        <v>0</v>
      </c>
      <c r="K1825" s="25">
        <v>0</v>
      </c>
      <c r="L1825" s="25">
        <v>0</v>
      </c>
      <c r="M1825" s="25">
        <v>-1958.44</v>
      </c>
      <c r="N1825" s="25">
        <v>-2740.7299999999996</v>
      </c>
      <c r="O1825" s="25">
        <v>0</v>
      </c>
      <c r="P1825" s="25">
        <v>-332.88</v>
      </c>
      <c r="Q1825" s="25">
        <v>0</v>
      </c>
      <c r="R1825" s="25">
        <v>0</v>
      </c>
      <c r="S1825" s="25">
        <v>-6.81</v>
      </c>
      <c r="T1825" s="25">
        <v>-66.209999999999908</v>
      </c>
      <c r="U1825" s="25">
        <v>-547.5</v>
      </c>
      <c r="V1825" s="25">
        <v>-1720.0700000000002</v>
      </c>
      <c r="W1825" s="25">
        <v>0</v>
      </c>
      <c r="X1825" s="25">
        <v>0</v>
      </c>
      <c r="Y1825" s="25">
        <v>0</v>
      </c>
      <c r="Z1825" s="25">
        <v>0</v>
      </c>
      <c r="AA1825" s="25">
        <v>-139.56</v>
      </c>
      <c r="AB1825" s="25">
        <v>-8653.0199999999968</v>
      </c>
      <c r="AC1825" s="25">
        <v>0</v>
      </c>
      <c r="AD1825" s="25">
        <v>-12220.230000000001</v>
      </c>
      <c r="AE1825" s="25">
        <v>-49687.61</v>
      </c>
      <c r="AF1825" s="26">
        <v>-78073.06</v>
      </c>
      <c r="AG1825" s="25">
        <v>0</v>
      </c>
      <c r="AH1825" s="25">
        <v>-13162.17</v>
      </c>
      <c r="AI1825" s="26">
        <v>-91235.23</v>
      </c>
    </row>
    <row r="1826" spans="1:35" x14ac:dyDescent="0.2">
      <c r="A1826" s="1">
        <v>67853</v>
      </c>
      <c r="B1826" s="40" t="s">
        <v>231</v>
      </c>
      <c r="C1826" s="1" t="s">
        <v>99</v>
      </c>
      <c r="D1826" s="2">
        <v>43600</v>
      </c>
      <c r="E1826" s="2">
        <v>43936</v>
      </c>
      <c r="F1826" s="25">
        <v>0</v>
      </c>
      <c r="G1826" s="25">
        <v>0</v>
      </c>
      <c r="H1826" s="25">
        <v>0</v>
      </c>
      <c r="I1826" s="25">
        <v>0</v>
      </c>
      <c r="J1826" s="25">
        <v>0</v>
      </c>
      <c r="K1826" s="25">
        <v>0</v>
      </c>
      <c r="L1826" s="25">
        <v>0</v>
      </c>
      <c r="M1826" s="25">
        <v>-470.53999999999996</v>
      </c>
      <c r="N1826" s="25">
        <v>-345.05</v>
      </c>
      <c r="O1826" s="25">
        <v>0</v>
      </c>
      <c r="P1826" s="25">
        <v>-28.489999999999952</v>
      </c>
      <c r="Q1826" s="25">
        <v>0</v>
      </c>
      <c r="R1826" s="25">
        <v>0</v>
      </c>
      <c r="S1826" s="25">
        <v>0</v>
      </c>
      <c r="T1826" s="25">
        <v>-53.31</v>
      </c>
      <c r="U1826" s="25">
        <v>-75.789999999999921</v>
      </c>
      <c r="V1826" s="25">
        <v>-521.7300000000007</v>
      </c>
      <c r="W1826" s="25">
        <v>0</v>
      </c>
      <c r="X1826" s="25">
        <v>0</v>
      </c>
      <c r="Y1826" s="25">
        <v>0</v>
      </c>
      <c r="Z1826" s="25">
        <v>0</v>
      </c>
      <c r="AA1826" s="25">
        <v>0</v>
      </c>
      <c r="AB1826" s="25">
        <v>0</v>
      </c>
      <c r="AC1826" s="25">
        <v>0</v>
      </c>
      <c r="AD1826" s="25">
        <v>0</v>
      </c>
      <c r="AE1826" s="25">
        <v>-10004.119999999997</v>
      </c>
      <c r="AF1826" s="26">
        <v>-11499.03</v>
      </c>
      <c r="AG1826" s="25">
        <v>-197.41000000000017</v>
      </c>
      <c r="AH1826" s="25">
        <v>-1425.9099999999999</v>
      </c>
      <c r="AI1826" s="26">
        <v>-13122.35</v>
      </c>
    </row>
    <row r="1827" spans="1:35" x14ac:dyDescent="0.2">
      <c r="A1827" s="1">
        <v>70250</v>
      </c>
      <c r="B1827" s="40" t="s">
        <v>231</v>
      </c>
      <c r="C1827" s="1" t="s">
        <v>99</v>
      </c>
      <c r="D1827" s="2">
        <v>43593</v>
      </c>
      <c r="E1827" s="2">
        <v>44323</v>
      </c>
      <c r="F1827" s="25">
        <v>0</v>
      </c>
      <c r="G1827" s="25">
        <v>0</v>
      </c>
      <c r="H1827" s="25">
        <v>0</v>
      </c>
      <c r="I1827" s="25">
        <v>0</v>
      </c>
      <c r="J1827" s="25">
        <v>0</v>
      </c>
      <c r="K1827" s="25">
        <v>0</v>
      </c>
      <c r="L1827" s="25">
        <v>0</v>
      </c>
      <c r="M1827" s="25">
        <v>-28.75</v>
      </c>
      <c r="N1827" s="25">
        <v>-863.49999999999795</v>
      </c>
      <c r="O1827" s="25">
        <v>0</v>
      </c>
      <c r="P1827" s="25">
        <v>0</v>
      </c>
      <c r="Q1827" s="25">
        <v>-165.03</v>
      </c>
      <c r="R1827" s="25">
        <v>-9.6299999999999706</v>
      </c>
      <c r="S1827" s="25">
        <v>-27.72</v>
      </c>
      <c r="T1827" s="25">
        <v>-100.54999999999994</v>
      </c>
      <c r="U1827" s="25">
        <v>-210.25999999999993</v>
      </c>
      <c r="V1827" s="25">
        <v>-1012.4399999999998</v>
      </c>
      <c r="W1827" s="25">
        <v>-2.76</v>
      </c>
      <c r="X1827" s="25">
        <v>0</v>
      </c>
      <c r="Y1827" s="25">
        <v>0</v>
      </c>
      <c r="Z1827" s="25">
        <v>-103.22999999999998</v>
      </c>
      <c r="AA1827" s="25">
        <v>-381.65000000000003</v>
      </c>
      <c r="AB1827" s="25">
        <v>-944.98</v>
      </c>
      <c r="AC1827" s="25">
        <v>0</v>
      </c>
      <c r="AD1827" s="25">
        <v>0</v>
      </c>
      <c r="AE1827" s="25">
        <v>-20071.309999999994</v>
      </c>
      <c r="AF1827" s="26">
        <v>-23921.81</v>
      </c>
      <c r="AG1827" s="25">
        <v>0</v>
      </c>
      <c r="AH1827" s="25">
        <v>-2351.3999999999992</v>
      </c>
      <c r="AI1827" s="26">
        <v>-26273.21</v>
      </c>
    </row>
    <row r="1828" spans="1:35" x14ac:dyDescent="0.2">
      <c r="A1828" s="1">
        <v>69819</v>
      </c>
      <c r="B1828" s="40" t="s">
        <v>231</v>
      </c>
      <c r="C1828" s="1" t="s">
        <v>99</v>
      </c>
      <c r="D1828" s="2">
        <v>43439</v>
      </c>
      <c r="E1828" s="2">
        <v>43973</v>
      </c>
      <c r="F1828" s="25">
        <v>0</v>
      </c>
      <c r="G1828" s="25">
        <v>0</v>
      </c>
      <c r="H1828" s="25">
        <v>0</v>
      </c>
      <c r="I1828" s="25">
        <v>0</v>
      </c>
      <c r="J1828" s="25">
        <v>-1.0000000000218279E-2</v>
      </c>
      <c r="K1828" s="25">
        <v>0</v>
      </c>
      <c r="L1828" s="25">
        <v>0</v>
      </c>
      <c r="M1828" s="25">
        <v>-434.06000000000012</v>
      </c>
      <c r="N1828" s="25">
        <v>-973.27000000000021</v>
      </c>
      <c r="O1828" s="25">
        <v>0</v>
      </c>
      <c r="P1828" s="25">
        <v>-2.5999999999999943</v>
      </c>
      <c r="Q1828" s="25">
        <v>0</v>
      </c>
      <c r="R1828" s="25">
        <v>0</v>
      </c>
      <c r="S1828" s="25">
        <v>-11.35</v>
      </c>
      <c r="T1828" s="25">
        <v>0</v>
      </c>
      <c r="U1828" s="25">
        <v>-125.44000000000018</v>
      </c>
      <c r="V1828" s="25">
        <v>-612.05999999999995</v>
      </c>
      <c r="W1828" s="25">
        <v>0</v>
      </c>
      <c r="X1828" s="25">
        <v>0</v>
      </c>
      <c r="Y1828" s="25">
        <v>0</v>
      </c>
      <c r="Z1828" s="25">
        <v>0</v>
      </c>
      <c r="AA1828" s="25">
        <v>-14.84</v>
      </c>
      <c r="AB1828" s="25">
        <v>-142.74</v>
      </c>
      <c r="AC1828" s="25">
        <v>0</v>
      </c>
      <c r="AD1828" s="25">
        <v>-10027.43</v>
      </c>
      <c r="AE1828" s="25">
        <v>-22642.569999999996</v>
      </c>
      <c r="AF1828" s="26">
        <v>-34986.370000000003</v>
      </c>
      <c r="AG1828" s="25">
        <v>0</v>
      </c>
      <c r="AH1828" s="25">
        <v>-4383.8599999999997</v>
      </c>
      <c r="AI1828" s="26">
        <v>-39370.230000000003</v>
      </c>
    </row>
    <row r="1829" spans="1:35" x14ac:dyDescent="0.2">
      <c r="A1829" s="1" t="s">
        <v>207</v>
      </c>
      <c r="B1829" s="40" t="s">
        <v>231</v>
      </c>
      <c r="C1829" s="1" t="s">
        <v>99</v>
      </c>
      <c r="D1829" s="2">
        <v>42123</v>
      </c>
      <c r="E1829" s="2">
        <v>42714</v>
      </c>
      <c r="F1829" s="25">
        <v>0</v>
      </c>
      <c r="G1829" s="25">
        <v>0</v>
      </c>
      <c r="H1829" s="25">
        <v>0</v>
      </c>
      <c r="I1829" s="25">
        <v>0</v>
      </c>
      <c r="J1829" s="25">
        <v>0</v>
      </c>
      <c r="K1829" s="25">
        <v>0</v>
      </c>
      <c r="L1829" s="25">
        <v>0</v>
      </c>
      <c r="M1829" s="25">
        <v>-181.54</v>
      </c>
      <c r="N1829" s="25">
        <v>-242.61000000000041</v>
      </c>
      <c r="O1829" s="25">
        <v>0</v>
      </c>
      <c r="P1829" s="25">
        <v>-74.180000000000007</v>
      </c>
      <c r="Q1829" s="25">
        <v>-42.989999999999995</v>
      </c>
      <c r="R1829" s="25">
        <v>0</v>
      </c>
      <c r="S1829" s="25">
        <v>-28.84</v>
      </c>
      <c r="T1829" s="25">
        <v>-135.94</v>
      </c>
      <c r="U1829" s="25">
        <v>-1810.6000000000004</v>
      </c>
      <c r="V1829" s="25">
        <v>-377.79000000000013</v>
      </c>
      <c r="W1829" s="25">
        <v>0</v>
      </c>
      <c r="X1829" s="25">
        <v>-3.73</v>
      </c>
      <c r="Y1829" s="25">
        <v>0</v>
      </c>
      <c r="Z1829" s="25">
        <v>-69.73</v>
      </c>
      <c r="AA1829" s="25">
        <v>0</v>
      </c>
      <c r="AB1829" s="25">
        <v>0</v>
      </c>
      <c r="AC1829" s="25">
        <v>0</v>
      </c>
      <c r="AD1829" s="25">
        <v>-3338.0600000000004</v>
      </c>
      <c r="AE1829" s="25">
        <v>-5541.32</v>
      </c>
      <c r="AF1829" s="26">
        <v>-11847.33</v>
      </c>
      <c r="AG1829" s="25">
        <v>0</v>
      </c>
      <c r="AH1829" s="25">
        <v>-5580.4100000000008</v>
      </c>
      <c r="AI1829" s="26">
        <v>-17427.740000000002</v>
      </c>
    </row>
    <row r="1830" spans="1:35" x14ac:dyDescent="0.2">
      <c r="A1830" s="1">
        <v>63788</v>
      </c>
      <c r="B1830" s="40" t="s">
        <v>231</v>
      </c>
      <c r="C1830" s="1" t="s">
        <v>99</v>
      </c>
      <c r="D1830" s="2">
        <v>42732</v>
      </c>
      <c r="E1830" s="2">
        <v>44773</v>
      </c>
      <c r="F1830" s="25">
        <v>0</v>
      </c>
      <c r="G1830" s="25">
        <v>0</v>
      </c>
      <c r="H1830" s="25">
        <v>0</v>
      </c>
      <c r="I1830" s="25">
        <v>0</v>
      </c>
      <c r="J1830" s="25">
        <v>0</v>
      </c>
      <c r="K1830" s="25">
        <v>0</v>
      </c>
      <c r="L1830" s="25">
        <v>0</v>
      </c>
      <c r="M1830" s="25">
        <v>-445.34999999999997</v>
      </c>
      <c r="N1830" s="25">
        <v>-1219.57</v>
      </c>
      <c r="O1830" s="25">
        <v>-75.549999999999955</v>
      </c>
      <c r="P1830" s="25">
        <v>-576.1</v>
      </c>
      <c r="Q1830" s="25">
        <v>-73.909999999999926</v>
      </c>
      <c r="R1830" s="25">
        <v>-31.17</v>
      </c>
      <c r="S1830" s="25">
        <v>0</v>
      </c>
      <c r="T1830" s="25">
        <v>-135.55000000000001</v>
      </c>
      <c r="U1830" s="25">
        <v>-1955.5100000000018</v>
      </c>
      <c r="V1830" s="25">
        <v>-3156.9800000000005</v>
      </c>
      <c r="W1830" s="25">
        <v>0</v>
      </c>
      <c r="X1830" s="25">
        <v>0</v>
      </c>
      <c r="Y1830" s="25">
        <v>0</v>
      </c>
      <c r="Z1830" s="25">
        <v>0</v>
      </c>
      <c r="AA1830" s="25">
        <v>0</v>
      </c>
      <c r="AB1830" s="25">
        <v>-1866.4600000000005</v>
      </c>
      <c r="AC1830" s="25">
        <v>0</v>
      </c>
      <c r="AD1830" s="25">
        <v>0</v>
      </c>
      <c r="AE1830" s="25">
        <v>-17191.27</v>
      </c>
      <c r="AF1830" s="26">
        <v>-26727.42</v>
      </c>
      <c r="AG1830" s="25">
        <v>0</v>
      </c>
      <c r="AH1830" s="25">
        <v>-9505.680000000013</v>
      </c>
      <c r="AI1830" s="26">
        <v>-36233.1</v>
      </c>
    </row>
    <row r="1831" spans="1:35" x14ac:dyDescent="0.2">
      <c r="A1831" s="1">
        <v>65537</v>
      </c>
      <c r="B1831" s="40" t="s">
        <v>231</v>
      </c>
      <c r="C1831" s="1" t="s">
        <v>99</v>
      </c>
      <c r="D1831" s="2">
        <v>43495</v>
      </c>
      <c r="E1831" s="2">
        <v>44090</v>
      </c>
      <c r="F1831" s="25">
        <v>0</v>
      </c>
      <c r="G1831" s="25">
        <v>0</v>
      </c>
      <c r="H1831" s="25">
        <v>0</v>
      </c>
      <c r="I1831" s="25">
        <v>0</v>
      </c>
      <c r="J1831" s="25">
        <v>-217.64</v>
      </c>
      <c r="K1831" s="25">
        <v>0</v>
      </c>
      <c r="L1831" s="25">
        <v>0</v>
      </c>
      <c r="M1831" s="25">
        <v>-74.320000000000022</v>
      </c>
      <c r="N1831" s="25">
        <v>-1091.9000000000005</v>
      </c>
      <c r="O1831" s="25">
        <v>0</v>
      </c>
      <c r="P1831" s="25">
        <v>0</v>
      </c>
      <c r="Q1831" s="25">
        <v>-52.819999999999851</v>
      </c>
      <c r="R1831" s="25">
        <v>0</v>
      </c>
      <c r="S1831" s="25">
        <v>0</v>
      </c>
      <c r="T1831" s="25">
        <v>-51.639999999999958</v>
      </c>
      <c r="U1831" s="25">
        <v>-345.94000000000005</v>
      </c>
      <c r="V1831" s="25">
        <v>-136.79000000000002</v>
      </c>
      <c r="W1831" s="25">
        <v>0</v>
      </c>
      <c r="X1831" s="25">
        <v>0</v>
      </c>
      <c r="Y1831" s="25">
        <v>0</v>
      </c>
      <c r="Z1831" s="25">
        <v>0</v>
      </c>
      <c r="AA1831" s="25">
        <v>0</v>
      </c>
      <c r="AB1831" s="25">
        <v>-14.329999999999984</v>
      </c>
      <c r="AC1831" s="25">
        <v>0</v>
      </c>
      <c r="AD1831" s="25">
        <v>0</v>
      </c>
      <c r="AE1831" s="25">
        <v>-2833.27</v>
      </c>
      <c r="AF1831" s="26">
        <v>-4818.6499999999996</v>
      </c>
      <c r="AG1831" s="25">
        <v>0</v>
      </c>
      <c r="AH1831" s="25">
        <v>-1082.45</v>
      </c>
      <c r="AI1831" s="26">
        <v>-5901.1</v>
      </c>
    </row>
    <row r="1832" spans="1:35" x14ac:dyDescent="0.2">
      <c r="A1832" s="1">
        <v>69317</v>
      </c>
      <c r="B1832" s="40" t="s">
        <v>231</v>
      </c>
      <c r="C1832" s="1" t="s">
        <v>99</v>
      </c>
      <c r="D1832" s="2">
        <v>43278</v>
      </c>
      <c r="E1832" s="2">
        <v>44183</v>
      </c>
      <c r="F1832" s="25">
        <v>0</v>
      </c>
      <c r="G1832" s="25">
        <v>0</v>
      </c>
      <c r="H1832" s="25">
        <v>0</v>
      </c>
      <c r="I1832" s="25">
        <v>0</v>
      </c>
      <c r="J1832" s="25">
        <v>0</v>
      </c>
      <c r="K1832" s="25">
        <v>0</v>
      </c>
      <c r="L1832" s="25">
        <v>0</v>
      </c>
      <c r="M1832" s="25">
        <v>-427.2299999999999</v>
      </c>
      <c r="N1832" s="25">
        <v>-1550.2099999999998</v>
      </c>
      <c r="O1832" s="25">
        <v>0</v>
      </c>
      <c r="P1832" s="25">
        <v>0</v>
      </c>
      <c r="Q1832" s="25">
        <v>0</v>
      </c>
      <c r="R1832" s="25">
        <v>0</v>
      </c>
      <c r="S1832" s="25">
        <v>-22.7</v>
      </c>
      <c r="T1832" s="25">
        <v>-49.960000000000043</v>
      </c>
      <c r="U1832" s="25">
        <v>-679.60999999999979</v>
      </c>
      <c r="V1832" s="25">
        <v>-1604.0100000000004</v>
      </c>
      <c r="W1832" s="25">
        <v>0</v>
      </c>
      <c r="X1832" s="25">
        <v>0</v>
      </c>
      <c r="Y1832" s="25">
        <v>0</v>
      </c>
      <c r="Z1832" s="25">
        <v>-609.81999999999994</v>
      </c>
      <c r="AA1832" s="25">
        <v>-1024.8900000000003</v>
      </c>
      <c r="AB1832" s="25">
        <v>-635.81999999999982</v>
      </c>
      <c r="AC1832" s="25">
        <v>0</v>
      </c>
      <c r="AD1832" s="25">
        <v>-2520.09</v>
      </c>
      <c r="AE1832" s="25">
        <v>-30281.589999999982</v>
      </c>
      <c r="AF1832" s="26">
        <v>-39405.93</v>
      </c>
      <c r="AG1832" s="25">
        <v>0</v>
      </c>
      <c r="AH1832" s="25">
        <v>-3429.9300000000003</v>
      </c>
      <c r="AI1832" s="26">
        <v>-42835.86</v>
      </c>
    </row>
    <row r="1833" spans="1:35" x14ac:dyDescent="0.2">
      <c r="A1833" s="1">
        <v>71881</v>
      </c>
      <c r="B1833" s="40" t="s">
        <v>231</v>
      </c>
      <c r="C1833" s="1" t="s">
        <v>99</v>
      </c>
      <c r="D1833" s="2">
        <v>44594</v>
      </c>
      <c r="E1833" s="2">
        <v>44913</v>
      </c>
      <c r="F1833" s="25">
        <v>0</v>
      </c>
      <c r="G1833" s="25">
        <v>0</v>
      </c>
      <c r="H1833" s="25">
        <v>0</v>
      </c>
      <c r="I1833" s="25">
        <v>0</v>
      </c>
      <c r="J1833" s="25">
        <v>0</v>
      </c>
      <c r="K1833" s="25">
        <v>0</v>
      </c>
      <c r="L1833" s="25">
        <v>0</v>
      </c>
      <c r="M1833" s="25">
        <v>0</v>
      </c>
      <c r="N1833" s="25">
        <v>-222.04999999999995</v>
      </c>
      <c r="O1833" s="25">
        <v>0</v>
      </c>
      <c r="P1833" s="25">
        <v>0</v>
      </c>
      <c r="Q1833" s="25">
        <v>0</v>
      </c>
      <c r="R1833" s="25">
        <v>-14.84</v>
      </c>
      <c r="S1833" s="25">
        <v>0</v>
      </c>
      <c r="T1833" s="25">
        <v>0</v>
      </c>
      <c r="U1833" s="25">
        <v>0</v>
      </c>
      <c r="V1833" s="25">
        <v>0</v>
      </c>
      <c r="W1833" s="25">
        <v>0</v>
      </c>
      <c r="X1833" s="25">
        <v>0</v>
      </c>
      <c r="Y1833" s="25">
        <v>0</v>
      </c>
      <c r="Z1833" s="25">
        <v>0</v>
      </c>
      <c r="AA1833" s="25">
        <v>0</v>
      </c>
      <c r="AB1833" s="25">
        <v>0</v>
      </c>
      <c r="AC1833" s="25">
        <v>0</v>
      </c>
      <c r="AD1833" s="25">
        <v>0</v>
      </c>
      <c r="AE1833" s="25">
        <v>-5.9900000000000944</v>
      </c>
      <c r="AF1833" s="26">
        <v>-242.88</v>
      </c>
      <c r="AG1833" s="25">
        <v>0</v>
      </c>
      <c r="AH1833" s="25">
        <v>-46.59</v>
      </c>
      <c r="AI1833" s="26">
        <v>-289.47000000000003</v>
      </c>
    </row>
    <row r="1834" spans="1:35" x14ac:dyDescent="0.2">
      <c r="A1834" s="1">
        <v>65580</v>
      </c>
      <c r="B1834" s="40" t="s">
        <v>231</v>
      </c>
      <c r="C1834" s="1" t="s">
        <v>99</v>
      </c>
      <c r="D1834" s="2">
        <v>42564</v>
      </c>
      <c r="E1834" s="2">
        <v>42843</v>
      </c>
      <c r="F1834" s="25">
        <v>0</v>
      </c>
      <c r="G1834" s="25">
        <v>0</v>
      </c>
      <c r="H1834" s="25">
        <v>0</v>
      </c>
      <c r="I1834" s="25">
        <v>0</v>
      </c>
      <c r="J1834" s="25">
        <v>0</v>
      </c>
      <c r="K1834" s="25">
        <v>0</v>
      </c>
      <c r="L1834" s="25">
        <v>0</v>
      </c>
      <c r="M1834" s="25">
        <v>-17.999999999999829</v>
      </c>
      <c r="N1834" s="25">
        <v>-466.01000000000005</v>
      </c>
      <c r="O1834" s="25">
        <v>0</v>
      </c>
      <c r="P1834" s="25">
        <v>-49.19</v>
      </c>
      <c r="Q1834" s="25">
        <v>0</v>
      </c>
      <c r="R1834" s="25">
        <v>0</v>
      </c>
      <c r="S1834" s="25">
        <v>-20.6</v>
      </c>
      <c r="T1834" s="25">
        <v>-141.9699999999994</v>
      </c>
      <c r="U1834" s="25">
        <v>-1566.5100000000002</v>
      </c>
      <c r="V1834" s="25">
        <v>-1605.47</v>
      </c>
      <c r="W1834" s="25">
        <v>0</v>
      </c>
      <c r="X1834" s="25">
        <v>-3.92</v>
      </c>
      <c r="Y1834" s="25">
        <v>0</v>
      </c>
      <c r="Z1834" s="25">
        <v>-148.76</v>
      </c>
      <c r="AA1834" s="25">
        <v>0</v>
      </c>
      <c r="AB1834" s="25">
        <v>-873.6099999999999</v>
      </c>
      <c r="AC1834" s="25">
        <v>0</v>
      </c>
      <c r="AD1834" s="25">
        <v>0</v>
      </c>
      <c r="AE1834" s="25">
        <v>-5197.8500000000004</v>
      </c>
      <c r="AF1834" s="26">
        <v>-10091.89</v>
      </c>
      <c r="AG1834" s="25">
        <v>-436.14999999999992</v>
      </c>
      <c r="AH1834" s="25">
        <v>-4782.87</v>
      </c>
      <c r="AI1834" s="26">
        <v>-15310.91</v>
      </c>
    </row>
    <row r="1835" spans="1:35" x14ac:dyDescent="0.2">
      <c r="A1835" s="1">
        <v>66798</v>
      </c>
      <c r="B1835" s="40" t="s">
        <v>231</v>
      </c>
      <c r="C1835" s="1" t="s">
        <v>99</v>
      </c>
      <c r="D1835" s="2">
        <v>42429</v>
      </c>
      <c r="E1835" s="2">
        <v>42458</v>
      </c>
      <c r="F1835" s="25">
        <v>0</v>
      </c>
      <c r="G1835" s="25">
        <v>0</v>
      </c>
      <c r="H1835" s="25">
        <v>0</v>
      </c>
      <c r="I1835" s="25">
        <v>0</v>
      </c>
      <c r="J1835" s="25">
        <v>0</v>
      </c>
      <c r="K1835" s="25">
        <v>0</v>
      </c>
      <c r="L1835" s="25">
        <v>0</v>
      </c>
      <c r="M1835" s="25">
        <v>0</v>
      </c>
      <c r="N1835" s="25">
        <v>0</v>
      </c>
      <c r="O1835" s="25">
        <v>0</v>
      </c>
      <c r="P1835" s="25">
        <v>-203.67</v>
      </c>
      <c r="Q1835" s="25">
        <v>0</v>
      </c>
      <c r="R1835" s="25">
        <v>0</v>
      </c>
      <c r="S1835" s="25">
        <v>0</v>
      </c>
      <c r="T1835" s="25">
        <v>0</v>
      </c>
      <c r="U1835" s="25">
        <v>0</v>
      </c>
      <c r="V1835" s="25">
        <v>0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0</v>
      </c>
      <c r="AD1835" s="25">
        <v>0</v>
      </c>
      <c r="AE1835" s="25">
        <v>-124.97999999999996</v>
      </c>
      <c r="AF1835" s="26">
        <v>-328.65</v>
      </c>
      <c r="AG1835" s="25">
        <v>0</v>
      </c>
      <c r="AH1835" s="25">
        <v>-142.21</v>
      </c>
      <c r="AI1835" s="26">
        <v>-470.86</v>
      </c>
    </row>
    <row r="1836" spans="1:35" x14ac:dyDescent="0.2">
      <c r="A1836" s="1">
        <v>70026</v>
      </c>
      <c r="B1836" s="40" t="s">
        <v>231</v>
      </c>
      <c r="C1836" s="1" t="s">
        <v>99</v>
      </c>
      <c r="D1836" s="2">
        <v>43537</v>
      </c>
      <c r="E1836" s="2">
        <v>43987</v>
      </c>
      <c r="F1836" s="25">
        <v>0</v>
      </c>
      <c r="G1836" s="25">
        <v>0</v>
      </c>
      <c r="H1836" s="25">
        <v>0</v>
      </c>
      <c r="I1836" s="25">
        <v>0</v>
      </c>
      <c r="J1836" s="25">
        <v>0</v>
      </c>
      <c r="K1836" s="25">
        <v>0</v>
      </c>
      <c r="L1836" s="25">
        <v>0</v>
      </c>
      <c r="M1836" s="25">
        <v>0</v>
      </c>
      <c r="N1836" s="25">
        <v>-1.67999999999995</v>
      </c>
      <c r="O1836" s="25">
        <v>0</v>
      </c>
      <c r="P1836" s="25">
        <v>-22.690000000000055</v>
      </c>
      <c r="Q1836" s="25">
        <v>0</v>
      </c>
      <c r="R1836" s="25">
        <v>-20.46</v>
      </c>
      <c r="S1836" s="25">
        <v>-15.89</v>
      </c>
      <c r="T1836" s="25">
        <v>-47.120000000000047</v>
      </c>
      <c r="U1836" s="25">
        <v>0</v>
      </c>
      <c r="V1836" s="25">
        <v>-1449.61</v>
      </c>
      <c r="W1836" s="25">
        <v>0</v>
      </c>
      <c r="X1836" s="25">
        <v>0</v>
      </c>
      <c r="Y1836" s="25">
        <v>0</v>
      </c>
      <c r="Z1836" s="25">
        <v>-8.0099999999999625</v>
      </c>
      <c r="AA1836" s="25">
        <v>-180.42000000000002</v>
      </c>
      <c r="AB1836" s="25">
        <v>-2413.2100000000009</v>
      </c>
      <c r="AC1836" s="25">
        <v>0</v>
      </c>
      <c r="AD1836" s="25">
        <v>-10087.720000000001</v>
      </c>
      <c r="AE1836" s="25">
        <v>-16547.93</v>
      </c>
      <c r="AF1836" s="26">
        <v>-30794.74</v>
      </c>
      <c r="AG1836" s="25">
        <v>0</v>
      </c>
      <c r="AH1836" s="25">
        <v>-3561.5999999999995</v>
      </c>
      <c r="AI1836" s="26">
        <v>-34356.339999999997</v>
      </c>
    </row>
    <row r="1837" spans="1:35" x14ac:dyDescent="0.2">
      <c r="A1837" s="1">
        <v>33184</v>
      </c>
      <c r="B1837" s="40" t="s">
        <v>231</v>
      </c>
      <c r="C1837" s="1" t="s">
        <v>99</v>
      </c>
      <c r="D1837" s="2">
        <v>41992</v>
      </c>
      <c r="E1837" s="2">
        <v>44574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0</v>
      </c>
      <c r="M1837" s="25">
        <v>-1482.19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6">
        <v>-1482.19</v>
      </c>
      <c r="AG1837" s="25">
        <v>0</v>
      </c>
      <c r="AH1837" s="25">
        <v>0</v>
      </c>
      <c r="AI1837" s="26">
        <v>-1482.19</v>
      </c>
    </row>
    <row r="1838" spans="1:35" x14ac:dyDescent="0.2">
      <c r="A1838" s="1">
        <v>26910</v>
      </c>
      <c r="B1838" s="40" t="s">
        <v>231</v>
      </c>
      <c r="C1838" s="1" t="s">
        <v>99</v>
      </c>
      <c r="D1838" s="2">
        <v>41992</v>
      </c>
      <c r="E1838" s="2">
        <v>43284</v>
      </c>
      <c r="F1838" s="25">
        <v>0</v>
      </c>
      <c r="G1838" s="25">
        <v>0</v>
      </c>
      <c r="H1838" s="25">
        <v>0</v>
      </c>
      <c r="I1838" s="25">
        <v>0</v>
      </c>
      <c r="J1838" s="25">
        <v>0</v>
      </c>
      <c r="K1838" s="25">
        <v>0</v>
      </c>
      <c r="L1838" s="25">
        <v>0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0</v>
      </c>
      <c r="T1838" s="25">
        <v>0</v>
      </c>
      <c r="U1838" s="25">
        <v>0</v>
      </c>
      <c r="V1838" s="25">
        <v>0</v>
      </c>
      <c r="W1838" s="25">
        <v>0</v>
      </c>
      <c r="X1838" s="25">
        <v>0</v>
      </c>
      <c r="Y1838" s="25">
        <v>0</v>
      </c>
      <c r="Z1838" s="25">
        <v>0</v>
      </c>
      <c r="AA1838" s="25">
        <v>0</v>
      </c>
      <c r="AB1838" s="25">
        <v>0</v>
      </c>
      <c r="AC1838" s="25">
        <v>0</v>
      </c>
      <c r="AD1838" s="25">
        <v>0</v>
      </c>
      <c r="AE1838" s="25">
        <v>0</v>
      </c>
      <c r="AF1838" s="26">
        <v>0</v>
      </c>
      <c r="AG1838" s="25">
        <v>-45.51</v>
      </c>
      <c r="AH1838" s="25">
        <v>-19.669999999999991</v>
      </c>
      <c r="AI1838" s="26">
        <v>-65.180000000000007</v>
      </c>
    </row>
    <row r="1839" spans="1:35" x14ac:dyDescent="0.2">
      <c r="A1839" s="1">
        <v>67881</v>
      </c>
      <c r="B1839" s="40" t="s">
        <v>231</v>
      </c>
      <c r="C1839" s="1" t="s">
        <v>99</v>
      </c>
      <c r="D1839" s="2">
        <v>43530</v>
      </c>
      <c r="E1839" s="2">
        <v>44320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0</v>
      </c>
      <c r="M1839" s="25">
        <v>-16.649999999999977</v>
      </c>
      <c r="N1839" s="25">
        <v>-94.47</v>
      </c>
      <c r="O1839" s="25">
        <v>0</v>
      </c>
      <c r="P1839" s="25">
        <v>-388.69000000000017</v>
      </c>
      <c r="Q1839" s="25">
        <v>0</v>
      </c>
      <c r="R1839" s="25">
        <v>-33.1</v>
      </c>
      <c r="S1839" s="25">
        <v>0</v>
      </c>
      <c r="T1839" s="25">
        <v>-29.190000000000115</v>
      </c>
      <c r="U1839" s="25">
        <v>-527.30000000000007</v>
      </c>
      <c r="V1839" s="25">
        <v>-495.50999999999988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-4974.01</v>
      </c>
      <c r="AF1839" s="26">
        <v>-6558.92</v>
      </c>
      <c r="AG1839" s="25">
        <v>0</v>
      </c>
      <c r="AH1839" s="25">
        <v>-1899.8199999999995</v>
      </c>
      <c r="AI1839" s="26">
        <v>-8458.74</v>
      </c>
    </row>
    <row r="1840" spans="1:35" x14ac:dyDescent="0.2">
      <c r="A1840" s="1">
        <v>71146</v>
      </c>
      <c r="B1840" s="40" t="s">
        <v>231</v>
      </c>
      <c r="C1840" s="1" t="s">
        <v>99</v>
      </c>
      <c r="D1840" s="2">
        <v>44034</v>
      </c>
      <c r="E1840" s="2">
        <v>44062</v>
      </c>
      <c r="F1840" s="25">
        <v>0</v>
      </c>
      <c r="G1840" s="25">
        <v>0</v>
      </c>
      <c r="H1840" s="25">
        <v>0</v>
      </c>
      <c r="I1840" s="25">
        <v>0</v>
      </c>
      <c r="J1840" s="25">
        <v>0</v>
      </c>
      <c r="K1840" s="25">
        <v>0</v>
      </c>
      <c r="L1840" s="25">
        <v>0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0</v>
      </c>
      <c r="T1840" s="25">
        <v>0</v>
      </c>
      <c r="U1840" s="25">
        <v>0</v>
      </c>
      <c r="V1840" s="25">
        <v>0</v>
      </c>
      <c r="W1840" s="25">
        <v>0</v>
      </c>
      <c r="X1840" s="25">
        <v>0</v>
      </c>
      <c r="Y1840" s="25">
        <v>0</v>
      </c>
      <c r="Z1840" s="25">
        <v>0</v>
      </c>
      <c r="AA1840" s="25">
        <v>0</v>
      </c>
      <c r="AB1840" s="25">
        <v>0</v>
      </c>
      <c r="AC1840" s="25">
        <v>0</v>
      </c>
      <c r="AD1840" s="25">
        <v>0</v>
      </c>
      <c r="AE1840" s="25">
        <v>0</v>
      </c>
      <c r="AF1840" s="26">
        <v>0</v>
      </c>
      <c r="AG1840" s="25">
        <v>0</v>
      </c>
      <c r="AH1840" s="25">
        <v>0</v>
      </c>
      <c r="AI1840" s="26">
        <v>0</v>
      </c>
    </row>
    <row r="1841" spans="1:35" x14ac:dyDescent="0.2">
      <c r="A1841" s="1">
        <v>65097</v>
      </c>
      <c r="B1841" s="40" t="s">
        <v>231</v>
      </c>
      <c r="C1841" s="1" t="s">
        <v>99</v>
      </c>
      <c r="D1841" s="2">
        <v>42375</v>
      </c>
      <c r="E1841" s="2">
        <v>42612</v>
      </c>
      <c r="F1841" s="25">
        <v>0</v>
      </c>
      <c r="G1841" s="25">
        <v>0</v>
      </c>
      <c r="H1841" s="25">
        <v>0</v>
      </c>
      <c r="I1841" s="25">
        <v>0</v>
      </c>
      <c r="J1841" s="25">
        <v>0</v>
      </c>
      <c r="K1841" s="25">
        <v>0</v>
      </c>
      <c r="L1841" s="25">
        <v>0</v>
      </c>
      <c r="M1841" s="25">
        <v>-9.9999999999909051E-3</v>
      </c>
      <c r="N1841" s="25">
        <v>-157.49</v>
      </c>
      <c r="O1841" s="25">
        <v>0</v>
      </c>
      <c r="P1841" s="25">
        <v>-69.889999999999986</v>
      </c>
      <c r="Q1841" s="25">
        <v>0</v>
      </c>
      <c r="R1841" s="25">
        <v>0</v>
      </c>
      <c r="S1841" s="25">
        <v>0</v>
      </c>
      <c r="T1841" s="25">
        <v>-37.74</v>
      </c>
      <c r="U1841" s="25">
        <v>-370.58999999999975</v>
      </c>
      <c r="V1841" s="25">
        <v>-866.64</v>
      </c>
      <c r="W1841" s="25">
        <v>0</v>
      </c>
      <c r="X1841" s="25">
        <v>0</v>
      </c>
      <c r="Y1841" s="25">
        <v>0</v>
      </c>
      <c r="Z1841" s="25">
        <v>0</v>
      </c>
      <c r="AA1841" s="25">
        <v>0</v>
      </c>
      <c r="AB1841" s="25">
        <v>-195.29000000000008</v>
      </c>
      <c r="AC1841" s="25">
        <v>0</v>
      </c>
      <c r="AD1841" s="25">
        <v>0</v>
      </c>
      <c r="AE1841" s="25">
        <v>-3910.8700000000003</v>
      </c>
      <c r="AF1841" s="26">
        <v>-5608.52</v>
      </c>
      <c r="AG1841" s="25">
        <v>-103.91000000000003</v>
      </c>
      <c r="AH1841" s="25">
        <v>-1804.17</v>
      </c>
      <c r="AI1841" s="26">
        <v>-7516.6</v>
      </c>
    </row>
    <row r="1842" spans="1:35" x14ac:dyDescent="0.2">
      <c r="A1842" s="1">
        <v>66362</v>
      </c>
      <c r="B1842" s="40" t="s">
        <v>231</v>
      </c>
      <c r="C1842" s="1" t="s">
        <v>99</v>
      </c>
      <c r="D1842" s="2">
        <v>43243</v>
      </c>
      <c r="E1842" s="2">
        <v>43560</v>
      </c>
      <c r="F1842" s="25">
        <v>0</v>
      </c>
      <c r="G1842" s="25">
        <v>0</v>
      </c>
      <c r="H1842" s="25">
        <v>0</v>
      </c>
      <c r="I1842" s="25">
        <v>0</v>
      </c>
      <c r="J1842" s="25">
        <v>0</v>
      </c>
      <c r="K1842" s="25">
        <v>0</v>
      </c>
      <c r="L1842" s="25">
        <v>0</v>
      </c>
      <c r="M1842" s="25">
        <v>0</v>
      </c>
      <c r="N1842" s="25">
        <v>-412.13</v>
      </c>
      <c r="O1842" s="25">
        <v>0</v>
      </c>
      <c r="P1842" s="25">
        <v>0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0</v>
      </c>
      <c r="W1842" s="25">
        <v>0</v>
      </c>
      <c r="X1842" s="25">
        <v>0</v>
      </c>
      <c r="Y1842" s="25">
        <v>0</v>
      </c>
      <c r="Z1842" s="25">
        <v>0</v>
      </c>
      <c r="AA1842" s="25">
        <v>0</v>
      </c>
      <c r="AB1842" s="25">
        <v>-784.06999999999982</v>
      </c>
      <c r="AC1842" s="25">
        <v>0</v>
      </c>
      <c r="AD1842" s="25">
        <v>0</v>
      </c>
      <c r="AE1842" s="25">
        <v>-1713.3099999999986</v>
      </c>
      <c r="AF1842" s="26">
        <v>-2909.51</v>
      </c>
      <c r="AG1842" s="25">
        <v>0</v>
      </c>
      <c r="AH1842" s="25">
        <v>-747.94000000000017</v>
      </c>
      <c r="AI1842" s="26">
        <v>-3657.45</v>
      </c>
    </row>
    <row r="1843" spans="1:35" x14ac:dyDescent="0.2">
      <c r="A1843" s="1">
        <v>68006</v>
      </c>
      <c r="B1843" s="40" t="s">
        <v>231</v>
      </c>
      <c r="C1843" s="1" t="s">
        <v>99</v>
      </c>
      <c r="D1843" s="2">
        <v>42851</v>
      </c>
      <c r="E1843" s="2">
        <v>42988</v>
      </c>
      <c r="F1843" s="25">
        <v>0</v>
      </c>
      <c r="G1843" s="25">
        <v>0</v>
      </c>
      <c r="H1843" s="25">
        <v>0</v>
      </c>
      <c r="I1843" s="25">
        <v>0</v>
      </c>
      <c r="J1843" s="25">
        <v>0</v>
      </c>
      <c r="K1843" s="25">
        <v>0</v>
      </c>
      <c r="L1843" s="25">
        <v>0</v>
      </c>
      <c r="M1843" s="25">
        <v>0</v>
      </c>
      <c r="N1843" s="25">
        <v>0</v>
      </c>
      <c r="O1843" s="25">
        <v>0</v>
      </c>
      <c r="P1843" s="25">
        <v>0</v>
      </c>
      <c r="Q1843" s="25">
        <v>0</v>
      </c>
      <c r="R1843" s="25">
        <v>0</v>
      </c>
      <c r="S1843" s="25">
        <v>0</v>
      </c>
      <c r="T1843" s="25">
        <v>0</v>
      </c>
      <c r="U1843" s="25">
        <v>0</v>
      </c>
      <c r="V1843" s="25">
        <v>0</v>
      </c>
      <c r="W1843" s="25">
        <v>0</v>
      </c>
      <c r="X1843" s="25">
        <v>0</v>
      </c>
      <c r="Y1843" s="25">
        <v>0</v>
      </c>
      <c r="Z1843" s="25">
        <v>0</v>
      </c>
      <c r="AA1843" s="25">
        <v>0</v>
      </c>
      <c r="AB1843" s="25">
        <v>0</v>
      </c>
      <c r="AC1843" s="25">
        <v>0</v>
      </c>
      <c r="AD1843" s="25">
        <v>0</v>
      </c>
      <c r="AE1843" s="25">
        <v>0</v>
      </c>
      <c r="AF1843" s="26">
        <v>0</v>
      </c>
      <c r="AG1843" s="25">
        <v>0</v>
      </c>
      <c r="AH1843" s="25">
        <v>0</v>
      </c>
      <c r="AI1843" s="26">
        <v>0</v>
      </c>
    </row>
    <row r="1844" spans="1:35" x14ac:dyDescent="0.2">
      <c r="A1844" s="1">
        <v>67921</v>
      </c>
      <c r="B1844" s="40" t="s">
        <v>231</v>
      </c>
      <c r="C1844" s="1" t="s">
        <v>99</v>
      </c>
      <c r="D1844" s="2">
        <v>42816</v>
      </c>
      <c r="E1844" s="2">
        <v>43431</v>
      </c>
      <c r="F1844" s="25">
        <v>0</v>
      </c>
      <c r="G1844" s="25">
        <v>0</v>
      </c>
      <c r="H1844" s="25">
        <v>0</v>
      </c>
      <c r="I1844" s="25">
        <v>0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0</v>
      </c>
      <c r="X1844" s="25">
        <v>0</v>
      </c>
      <c r="Y1844" s="25">
        <v>0</v>
      </c>
      <c r="Z1844" s="25">
        <v>0</v>
      </c>
      <c r="AA1844" s="25">
        <v>0</v>
      </c>
      <c r="AB1844" s="25">
        <v>0</v>
      </c>
      <c r="AC1844" s="25">
        <v>0</v>
      </c>
      <c r="AD1844" s="25">
        <v>0</v>
      </c>
      <c r="AE1844" s="25">
        <v>0</v>
      </c>
      <c r="AF1844" s="26">
        <v>0</v>
      </c>
      <c r="AG1844" s="25">
        <v>0</v>
      </c>
      <c r="AH1844" s="25">
        <v>0</v>
      </c>
      <c r="AI1844" s="26">
        <v>0</v>
      </c>
    </row>
    <row r="1845" spans="1:35" x14ac:dyDescent="0.2">
      <c r="A1845" s="1">
        <v>73093</v>
      </c>
      <c r="B1845" s="40" t="s">
        <v>231</v>
      </c>
      <c r="C1845" s="1" t="s">
        <v>99</v>
      </c>
      <c r="D1845" s="2">
        <v>44503</v>
      </c>
      <c r="E1845" s="2">
        <v>44711</v>
      </c>
      <c r="F1845" s="25">
        <v>0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0</v>
      </c>
      <c r="W1845" s="25">
        <v>0</v>
      </c>
      <c r="X1845" s="25">
        <v>0</v>
      </c>
      <c r="Y1845" s="25">
        <v>0</v>
      </c>
      <c r="Z1845" s="25">
        <v>0</v>
      </c>
      <c r="AA1845" s="25">
        <v>0</v>
      </c>
      <c r="AB1845" s="25">
        <v>0</v>
      </c>
      <c r="AC1845" s="25">
        <v>0</v>
      </c>
      <c r="AD1845" s="25">
        <v>0</v>
      </c>
      <c r="AE1845" s="25">
        <v>0</v>
      </c>
      <c r="AF1845" s="26">
        <v>0</v>
      </c>
      <c r="AG1845" s="25">
        <v>0</v>
      </c>
      <c r="AH1845" s="25">
        <v>0</v>
      </c>
      <c r="AI1845" s="26">
        <v>0</v>
      </c>
    </row>
    <row r="1846" spans="1:35" x14ac:dyDescent="0.2">
      <c r="A1846" s="1">
        <v>69735</v>
      </c>
      <c r="B1846" s="40" t="s">
        <v>231</v>
      </c>
      <c r="C1846" s="1" t="s">
        <v>99</v>
      </c>
      <c r="D1846" s="2">
        <v>43390</v>
      </c>
      <c r="E1846" s="2">
        <v>43573</v>
      </c>
      <c r="F1846" s="25">
        <v>0</v>
      </c>
      <c r="G1846" s="25">
        <v>0</v>
      </c>
      <c r="H1846" s="25">
        <v>0</v>
      </c>
      <c r="I1846" s="25">
        <v>0</v>
      </c>
      <c r="J1846" s="25">
        <v>0</v>
      </c>
      <c r="K1846" s="25">
        <v>0</v>
      </c>
      <c r="L1846" s="25">
        <v>0</v>
      </c>
      <c r="M1846" s="25">
        <v>0</v>
      </c>
      <c r="N1846" s="25">
        <v>-328.71999999999957</v>
      </c>
      <c r="O1846" s="25">
        <v>0</v>
      </c>
      <c r="P1846" s="25">
        <v>-115.72999999999996</v>
      </c>
      <c r="Q1846" s="25">
        <v>-10.54000000000002</v>
      </c>
      <c r="R1846" s="25">
        <v>-3.31</v>
      </c>
      <c r="S1846" s="25">
        <v>-4.4000000000000004</v>
      </c>
      <c r="T1846" s="25">
        <v>-143.01000000000005</v>
      </c>
      <c r="U1846" s="25">
        <v>-945.13999999999942</v>
      </c>
      <c r="V1846" s="25">
        <v>0</v>
      </c>
      <c r="W1846" s="25">
        <v>0</v>
      </c>
      <c r="X1846" s="25">
        <v>0</v>
      </c>
      <c r="Y1846" s="25">
        <v>0</v>
      </c>
      <c r="Z1846" s="25">
        <v>0</v>
      </c>
      <c r="AA1846" s="25">
        <v>-7.66</v>
      </c>
      <c r="AB1846" s="25">
        <v>0</v>
      </c>
      <c r="AC1846" s="25">
        <v>0</v>
      </c>
      <c r="AD1846" s="25">
        <v>0</v>
      </c>
      <c r="AE1846" s="25">
        <v>-11010.81</v>
      </c>
      <c r="AF1846" s="26">
        <v>-12569.32</v>
      </c>
      <c r="AG1846" s="25">
        <v>-99.490000000000137</v>
      </c>
      <c r="AH1846" s="25">
        <v>-3530.2799999999993</v>
      </c>
      <c r="AI1846" s="26">
        <v>-16199.09</v>
      </c>
    </row>
    <row r="1847" spans="1:35" x14ac:dyDescent="0.2">
      <c r="A1847" s="1">
        <v>58803</v>
      </c>
      <c r="B1847" s="40" t="s">
        <v>231</v>
      </c>
      <c r="C1847" s="1" t="s">
        <v>99</v>
      </c>
      <c r="D1847" s="2">
        <v>41992</v>
      </c>
      <c r="E1847" s="2">
        <v>42458</v>
      </c>
      <c r="F1847" s="25">
        <v>0</v>
      </c>
      <c r="G1847" s="25">
        <v>0</v>
      </c>
      <c r="H1847" s="25">
        <v>0</v>
      </c>
      <c r="I1847" s="25">
        <v>0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0</v>
      </c>
      <c r="W1847" s="25">
        <v>0</v>
      </c>
      <c r="X1847" s="25">
        <v>0</v>
      </c>
      <c r="Y1847" s="25">
        <v>0</v>
      </c>
      <c r="Z1847" s="25">
        <v>0</v>
      </c>
      <c r="AA1847" s="25">
        <v>0</v>
      </c>
      <c r="AB1847" s="25">
        <v>0</v>
      </c>
      <c r="AC1847" s="25">
        <v>0</v>
      </c>
      <c r="AD1847" s="25">
        <v>0</v>
      </c>
      <c r="AE1847" s="25">
        <v>0</v>
      </c>
      <c r="AF1847" s="26">
        <v>0</v>
      </c>
      <c r="AG1847" s="25">
        <v>0</v>
      </c>
      <c r="AH1847" s="25">
        <v>0</v>
      </c>
      <c r="AI1847" s="26">
        <v>0</v>
      </c>
    </row>
    <row r="1848" spans="1:35" x14ac:dyDescent="0.2">
      <c r="A1848" s="1">
        <v>68997</v>
      </c>
      <c r="B1848" s="40" t="s">
        <v>231</v>
      </c>
      <c r="C1848" s="1" t="s">
        <v>99</v>
      </c>
      <c r="D1848" s="2">
        <v>43138</v>
      </c>
      <c r="E1848" s="2">
        <v>43529</v>
      </c>
      <c r="F1848" s="25">
        <v>-216.07000000000005</v>
      </c>
      <c r="G1848" s="25">
        <v>-3</v>
      </c>
      <c r="H1848" s="25">
        <v>0</v>
      </c>
      <c r="I1848" s="25">
        <v>0</v>
      </c>
      <c r="J1848" s="25">
        <v>0</v>
      </c>
      <c r="K1848" s="25">
        <v>0</v>
      </c>
      <c r="L1848" s="25">
        <v>0</v>
      </c>
      <c r="M1848" s="25">
        <v>-11.990000000000009</v>
      </c>
      <c r="N1848" s="25">
        <v>-549.43000000000006</v>
      </c>
      <c r="O1848" s="25">
        <v>0</v>
      </c>
      <c r="P1848" s="25">
        <v>0</v>
      </c>
      <c r="Q1848" s="25">
        <v>-167.35999999999987</v>
      </c>
      <c r="R1848" s="25">
        <v>0</v>
      </c>
      <c r="S1848" s="25">
        <v>0</v>
      </c>
      <c r="T1848" s="25">
        <v>-364.99000000000024</v>
      </c>
      <c r="U1848" s="25">
        <v>-2969.9399999999991</v>
      </c>
      <c r="V1848" s="25">
        <v>-2329.8100000000004</v>
      </c>
      <c r="W1848" s="25">
        <v>0</v>
      </c>
      <c r="X1848" s="25">
        <v>0</v>
      </c>
      <c r="Y1848" s="25">
        <v>0</v>
      </c>
      <c r="Z1848" s="25">
        <v>0</v>
      </c>
      <c r="AA1848" s="25">
        <v>0</v>
      </c>
      <c r="AB1848" s="25">
        <v>0</v>
      </c>
      <c r="AC1848" s="25">
        <v>0</v>
      </c>
      <c r="AD1848" s="25">
        <v>0</v>
      </c>
      <c r="AE1848" s="25">
        <v>-16237.200000000003</v>
      </c>
      <c r="AF1848" s="26">
        <v>-22849.79</v>
      </c>
      <c r="AG1848" s="25">
        <v>-602.87999999999988</v>
      </c>
      <c r="AH1848" s="25">
        <v>-6312.7599999999993</v>
      </c>
      <c r="AI1848" s="26">
        <v>-29765.43</v>
      </c>
    </row>
    <row r="1849" spans="1:35" x14ac:dyDescent="0.2">
      <c r="A1849" s="1">
        <v>70826</v>
      </c>
      <c r="B1849" s="40" t="s">
        <v>231</v>
      </c>
      <c r="C1849" s="1" t="s">
        <v>99</v>
      </c>
      <c r="D1849" s="2">
        <v>43782</v>
      </c>
      <c r="E1849" s="2">
        <v>43809</v>
      </c>
      <c r="F1849" s="25">
        <v>0</v>
      </c>
      <c r="G1849" s="25">
        <v>0</v>
      </c>
      <c r="H1849" s="25">
        <v>0</v>
      </c>
      <c r="I1849" s="25">
        <v>0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-69.06000000000013</v>
      </c>
      <c r="V1849" s="25">
        <v>0</v>
      </c>
      <c r="W1849" s="25">
        <v>0</v>
      </c>
      <c r="X1849" s="25">
        <v>0</v>
      </c>
      <c r="Y1849" s="25">
        <v>0</v>
      </c>
      <c r="Z1849" s="25">
        <v>0</v>
      </c>
      <c r="AA1849" s="25">
        <v>-66.010000000000133</v>
      </c>
      <c r="AB1849" s="25">
        <v>0</v>
      </c>
      <c r="AC1849" s="25">
        <v>0</v>
      </c>
      <c r="AD1849" s="25">
        <v>0</v>
      </c>
      <c r="AE1849" s="25">
        <v>-1123.78</v>
      </c>
      <c r="AF1849" s="26">
        <v>-1258.8499999999999</v>
      </c>
      <c r="AG1849" s="25">
        <v>0</v>
      </c>
      <c r="AH1849" s="25">
        <v>-82.63</v>
      </c>
      <c r="AI1849" s="26">
        <v>-1341.48</v>
      </c>
    </row>
    <row r="1850" spans="1:35" x14ac:dyDescent="0.2">
      <c r="A1850" s="1">
        <v>65377</v>
      </c>
      <c r="B1850" s="40" t="s">
        <v>231</v>
      </c>
      <c r="C1850" s="1" t="s">
        <v>99</v>
      </c>
      <c r="D1850" s="2">
        <v>42193</v>
      </c>
      <c r="E1850" s="2">
        <v>42277</v>
      </c>
      <c r="F1850" s="25">
        <v>0</v>
      </c>
      <c r="G1850" s="25">
        <v>0</v>
      </c>
      <c r="H1850" s="25">
        <v>0</v>
      </c>
      <c r="I1850" s="25">
        <v>0</v>
      </c>
      <c r="J1850" s="25">
        <v>0</v>
      </c>
      <c r="K1850" s="25">
        <v>0</v>
      </c>
      <c r="L1850" s="25">
        <v>0</v>
      </c>
      <c r="M1850" s="25">
        <v>0</v>
      </c>
      <c r="N1850" s="25">
        <v>-4.2499999999999787</v>
      </c>
      <c r="O1850" s="25">
        <v>0</v>
      </c>
      <c r="P1850" s="25">
        <v>0</v>
      </c>
      <c r="Q1850" s="25">
        <v>0</v>
      </c>
      <c r="R1850" s="25">
        <v>0</v>
      </c>
      <c r="S1850" s="25">
        <v>-48.979999999999634</v>
      </c>
      <c r="T1850" s="25">
        <v>-143.57999999999967</v>
      </c>
      <c r="U1850" s="25">
        <v>-806.50999999999988</v>
      </c>
      <c r="V1850" s="25">
        <v>0</v>
      </c>
      <c r="W1850" s="25">
        <v>0</v>
      </c>
      <c r="X1850" s="25">
        <v>0</v>
      </c>
      <c r="Y1850" s="25">
        <v>0</v>
      </c>
      <c r="Z1850" s="25">
        <v>0</v>
      </c>
      <c r="AA1850" s="25">
        <v>-155.44000000000005</v>
      </c>
      <c r="AB1850" s="25">
        <v>0</v>
      </c>
      <c r="AC1850" s="25">
        <v>0</v>
      </c>
      <c r="AD1850" s="25">
        <v>0</v>
      </c>
      <c r="AE1850" s="25">
        <v>-3647.0800000000004</v>
      </c>
      <c r="AF1850" s="26">
        <v>-4805.84</v>
      </c>
      <c r="AG1850" s="25">
        <v>-87.281849999999991</v>
      </c>
      <c r="AH1850" s="25">
        <v>-2064.7299999999996</v>
      </c>
      <c r="AI1850" s="26">
        <v>-6957.85</v>
      </c>
    </row>
    <row r="1851" spans="1:35" x14ac:dyDescent="0.2">
      <c r="A1851" s="1">
        <v>71995</v>
      </c>
      <c r="B1851" s="40" t="s">
        <v>231</v>
      </c>
      <c r="C1851" s="1" t="s">
        <v>99</v>
      </c>
      <c r="D1851" s="2">
        <v>44279</v>
      </c>
      <c r="E1851" s="2">
        <v>44830</v>
      </c>
      <c r="F1851" s="25">
        <v>0</v>
      </c>
      <c r="G1851" s="25">
        <v>0</v>
      </c>
      <c r="H1851" s="25">
        <v>0</v>
      </c>
      <c r="I1851" s="25">
        <v>0</v>
      </c>
      <c r="J1851" s="25">
        <v>0</v>
      </c>
      <c r="K1851" s="25">
        <v>0</v>
      </c>
      <c r="L1851" s="25">
        <v>0</v>
      </c>
      <c r="M1851" s="25">
        <v>0</v>
      </c>
      <c r="N1851" s="25">
        <v>-34.609999999999943</v>
      </c>
      <c r="O1851" s="25">
        <v>-74.610000000000042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0</v>
      </c>
      <c r="W1851" s="25">
        <v>0</v>
      </c>
      <c r="X1851" s="25">
        <v>0</v>
      </c>
      <c r="Y1851" s="25">
        <v>0</v>
      </c>
      <c r="Z1851" s="25">
        <v>0</v>
      </c>
      <c r="AA1851" s="25">
        <v>0</v>
      </c>
      <c r="AB1851" s="25">
        <v>0</v>
      </c>
      <c r="AC1851" s="25">
        <v>0</v>
      </c>
      <c r="AD1851" s="25">
        <v>0</v>
      </c>
      <c r="AE1851" s="25">
        <v>-23.330000000000041</v>
      </c>
      <c r="AF1851" s="26">
        <v>-132.55000000000001</v>
      </c>
      <c r="AG1851" s="25">
        <v>0</v>
      </c>
      <c r="AH1851" s="25">
        <v>-30.709999999999997</v>
      </c>
      <c r="AI1851" s="26">
        <v>-163.26</v>
      </c>
    </row>
    <row r="1852" spans="1:35" x14ac:dyDescent="0.2">
      <c r="A1852" s="1">
        <v>73170</v>
      </c>
      <c r="B1852" s="40" t="s">
        <v>231</v>
      </c>
      <c r="C1852" s="1" t="s">
        <v>99</v>
      </c>
      <c r="D1852" s="2">
        <v>44573</v>
      </c>
      <c r="E1852" s="2">
        <v>44611</v>
      </c>
      <c r="F1852" s="25">
        <v>0</v>
      </c>
      <c r="G1852" s="25">
        <v>0</v>
      </c>
      <c r="H1852" s="25">
        <v>0</v>
      </c>
      <c r="I1852" s="25">
        <v>0</v>
      </c>
      <c r="J1852" s="25">
        <v>0</v>
      </c>
      <c r="K1852" s="25">
        <v>0</v>
      </c>
      <c r="L1852" s="25">
        <v>0</v>
      </c>
      <c r="M1852" s="25">
        <v>0</v>
      </c>
      <c r="N1852" s="25">
        <v>-4.5299999999999585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5">
        <v>0</v>
      </c>
      <c r="U1852" s="25">
        <v>0</v>
      </c>
      <c r="V1852" s="25">
        <v>0</v>
      </c>
      <c r="W1852" s="25">
        <v>0</v>
      </c>
      <c r="X1852" s="25">
        <v>0</v>
      </c>
      <c r="Y1852" s="25">
        <v>0</v>
      </c>
      <c r="Z1852" s="25">
        <v>0</v>
      </c>
      <c r="AA1852" s="25">
        <v>0</v>
      </c>
      <c r="AB1852" s="25">
        <v>0</v>
      </c>
      <c r="AC1852" s="25">
        <v>0</v>
      </c>
      <c r="AD1852" s="25">
        <v>0</v>
      </c>
      <c r="AE1852" s="25">
        <v>0</v>
      </c>
      <c r="AF1852" s="26">
        <v>-4.53</v>
      </c>
      <c r="AG1852" s="25">
        <v>0</v>
      </c>
      <c r="AH1852" s="25">
        <v>-0.90999999999999992</v>
      </c>
      <c r="AI1852" s="26">
        <v>-5.44</v>
      </c>
    </row>
    <row r="1853" spans="1:35" x14ac:dyDescent="0.2">
      <c r="A1853" s="1">
        <v>72893</v>
      </c>
      <c r="B1853" s="40" t="s">
        <v>231</v>
      </c>
      <c r="C1853" s="1" t="s">
        <v>99</v>
      </c>
      <c r="D1853" s="2">
        <v>44552</v>
      </c>
      <c r="E1853" s="2">
        <v>44715</v>
      </c>
      <c r="F1853" s="25">
        <v>-45.600000000000023</v>
      </c>
      <c r="G1853" s="25">
        <v>-1.5</v>
      </c>
      <c r="H1853" s="25">
        <v>0</v>
      </c>
      <c r="I1853" s="25">
        <v>0</v>
      </c>
      <c r="J1853" s="25">
        <v>0</v>
      </c>
      <c r="K1853" s="25">
        <v>0</v>
      </c>
      <c r="L1853" s="25">
        <v>0</v>
      </c>
      <c r="M1853" s="25">
        <v>0</v>
      </c>
      <c r="N1853" s="25">
        <v>-217.16999999999993</v>
      </c>
      <c r="O1853" s="25">
        <v>0</v>
      </c>
      <c r="P1853" s="25">
        <v>0</v>
      </c>
      <c r="Q1853" s="25">
        <v>-30.18</v>
      </c>
      <c r="R1853" s="25">
        <v>-21.3</v>
      </c>
      <c r="S1853" s="25">
        <v>0</v>
      </c>
      <c r="T1853" s="25">
        <v>0</v>
      </c>
      <c r="U1853" s="25">
        <v>0</v>
      </c>
      <c r="V1853" s="25">
        <v>0</v>
      </c>
      <c r="W1853" s="25">
        <v>0</v>
      </c>
      <c r="X1853" s="25">
        <v>0</v>
      </c>
      <c r="Y1853" s="25">
        <v>0</v>
      </c>
      <c r="Z1853" s="25">
        <v>0</v>
      </c>
      <c r="AA1853" s="25">
        <v>0</v>
      </c>
      <c r="AB1853" s="25">
        <v>0</v>
      </c>
      <c r="AC1853" s="25">
        <v>0</v>
      </c>
      <c r="AD1853" s="25">
        <v>0</v>
      </c>
      <c r="AE1853" s="25">
        <v>-0.01</v>
      </c>
      <c r="AF1853" s="26">
        <v>-315.76</v>
      </c>
      <c r="AG1853" s="25">
        <v>0</v>
      </c>
      <c r="AH1853" s="25">
        <v>-63.05</v>
      </c>
      <c r="AI1853" s="26">
        <v>-378.81</v>
      </c>
    </row>
    <row r="1854" spans="1:35" x14ac:dyDescent="0.2">
      <c r="A1854" s="1">
        <v>65190</v>
      </c>
      <c r="B1854" s="40" t="s">
        <v>231</v>
      </c>
      <c r="C1854" s="1" t="s">
        <v>99</v>
      </c>
      <c r="D1854" s="2">
        <v>42151</v>
      </c>
      <c r="E1854" s="2">
        <v>42385</v>
      </c>
      <c r="F1854" s="25">
        <v>0</v>
      </c>
      <c r="G1854" s="25">
        <v>0</v>
      </c>
      <c r="H1854" s="25">
        <v>0</v>
      </c>
      <c r="I1854" s="25">
        <v>0</v>
      </c>
      <c r="J1854" s="25">
        <v>0</v>
      </c>
      <c r="K1854" s="25">
        <v>0</v>
      </c>
      <c r="L1854" s="25">
        <v>0</v>
      </c>
      <c r="M1854" s="25">
        <v>-173.03</v>
      </c>
      <c r="N1854" s="25">
        <v>-292.08000000000004</v>
      </c>
      <c r="O1854" s="25">
        <v>0</v>
      </c>
      <c r="P1854" s="25">
        <v>0</v>
      </c>
      <c r="Q1854" s="25">
        <v>0</v>
      </c>
      <c r="R1854" s="25">
        <v>0</v>
      </c>
      <c r="S1854" s="25">
        <v>0</v>
      </c>
      <c r="T1854" s="25">
        <v>-7.1600000000000463</v>
      </c>
      <c r="U1854" s="25">
        <v>-59.37</v>
      </c>
      <c r="V1854" s="25">
        <v>0</v>
      </c>
      <c r="W1854" s="25">
        <v>0</v>
      </c>
      <c r="X1854" s="25">
        <v>0</v>
      </c>
      <c r="Y1854" s="25">
        <v>0</v>
      </c>
      <c r="Z1854" s="25">
        <v>0</v>
      </c>
      <c r="AA1854" s="25">
        <v>0</v>
      </c>
      <c r="AB1854" s="25">
        <v>0</v>
      </c>
      <c r="AC1854" s="25">
        <v>0</v>
      </c>
      <c r="AD1854" s="25">
        <v>-172.25999999999996</v>
      </c>
      <c r="AE1854" s="25">
        <v>0</v>
      </c>
      <c r="AF1854" s="26">
        <v>-703.9</v>
      </c>
      <c r="AG1854" s="25">
        <v>0</v>
      </c>
      <c r="AH1854" s="25">
        <v>-363.28000000000009</v>
      </c>
      <c r="AI1854" s="26">
        <v>-1067.18</v>
      </c>
    </row>
    <row r="1855" spans="1:35" x14ac:dyDescent="0.2">
      <c r="A1855" s="1">
        <v>53792</v>
      </c>
      <c r="B1855" s="40" t="s">
        <v>231</v>
      </c>
      <c r="C1855" s="1" t="s">
        <v>99</v>
      </c>
      <c r="D1855" s="2">
        <v>41992</v>
      </c>
      <c r="E1855" s="2">
        <v>42997</v>
      </c>
      <c r="F1855" s="25">
        <v>0</v>
      </c>
      <c r="G1855" s="25">
        <v>0</v>
      </c>
      <c r="H1855" s="25">
        <v>0</v>
      </c>
      <c r="I1855" s="25">
        <v>0</v>
      </c>
      <c r="J1855" s="25">
        <v>0</v>
      </c>
      <c r="K1855" s="25">
        <v>0</v>
      </c>
      <c r="L1855" s="25">
        <v>0</v>
      </c>
      <c r="M1855" s="25">
        <v>0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5">
        <v>0</v>
      </c>
      <c r="U1855" s="25">
        <v>0</v>
      </c>
      <c r="V1855" s="25">
        <v>0</v>
      </c>
      <c r="W1855" s="25">
        <v>0</v>
      </c>
      <c r="X1855" s="25">
        <v>0</v>
      </c>
      <c r="Y1855" s="25">
        <v>0</v>
      </c>
      <c r="Z1855" s="25">
        <v>0</v>
      </c>
      <c r="AA1855" s="25">
        <v>0</v>
      </c>
      <c r="AB1855" s="25">
        <v>0</v>
      </c>
      <c r="AC1855" s="25">
        <v>0</v>
      </c>
      <c r="AD1855" s="25">
        <v>0</v>
      </c>
      <c r="AE1855" s="25">
        <v>0</v>
      </c>
      <c r="AF1855" s="26">
        <v>0</v>
      </c>
      <c r="AG1855" s="25">
        <v>0</v>
      </c>
      <c r="AH1855" s="25">
        <v>0</v>
      </c>
      <c r="AI1855" s="26">
        <v>0</v>
      </c>
    </row>
    <row r="1856" spans="1:35" x14ac:dyDescent="0.2">
      <c r="A1856" s="1">
        <v>58575</v>
      </c>
      <c r="B1856" s="40" t="s">
        <v>231</v>
      </c>
      <c r="C1856" s="1" t="s">
        <v>99</v>
      </c>
      <c r="D1856" s="2">
        <v>41992</v>
      </c>
      <c r="E1856" s="2">
        <v>43256</v>
      </c>
      <c r="F1856" s="25">
        <v>0</v>
      </c>
      <c r="G1856" s="25">
        <v>0</v>
      </c>
      <c r="H1856" s="25">
        <v>0</v>
      </c>
      <c r="I1856" s="25">
        <v>0</v>
      </c>
      <c r="J1856" s="25">
        <v>0</v>
      </c>
      <c r="K1856" s="25">
        <v>0</v>
      </c>
      <c r="L1856" s="25">
        <v>0</v>
      </c>
      <c r="M1856" s="25">
        <v>-645.20999999999981</v>
      </c>
      <c r="N1856" s="25">
        <v>-2869.96</v>
      </c>
      <c r="O1856" s="25">
        <v>0</v>
      </c>
      <c r="P1856" s="25">
        <v>-736.92000000000007</v>
      </c>
      <c r="Q1856" s="25">
        <v>0</v>
      </c>
      <c r="R1856" s="25">
        <v>-54.230000000000004</v>
      </c>
      <c r="S1856" s="25">
        <v>-43.719999999999857</v>
      </c>
      <c r="T1856" s="25">
        <v>-196.88999999999987</v>
      </c>
      <c r="U1856" s="25">
        <v>-1838.7200000000003</v>
      </c>
      <c r="V1856" s="25">
        <v>-4250.42</v>
      </c>
      <c r="W1856" s="25">
        <v>0</v>
      </c>
      <c r="X1856" s="25">
        <v>0</v>
      </c>
      <c r="Y1856" s="25">
        <v>0</v>
      </c>
      <c r="Z1856" s="25">
        <v>0</v>
      </c>
      <c r="AA1856" s="25">
        <v>-50.96</v>
      </c>
      <c r="AB1856" s="25">
        <v>-520.49000000000024</v>
      </c>
      <c r="AC1856" s="25">
        <v>0</v>
      </c>
      <c r="AD1856" s="25">
        <v>0</v>
      </c>
      <c r="AE1856" s="25">
        <v>-50426.220000000016</v>
      </c>
      <c r="AF1856" s="26">
        <v>-61633.74</v>
      </c>
      <c r="AG1856" s="25">
        <v>-169.7499999999994</v>
      </c>
      <c r="AH1856" s="25">
        <v>-16049.179999999998</v>
      </c>
      <c r="AI1856" s="26">
        <v>-77852.67</v>
      </c>
    </row>
    <row r="1857" spans="1:35" x14ac:dyDescent="0.2">
      <c r="A1857" s="1">
        <v>74664</v>
      </c>
      <c r="B1857" s="40" t="s">
        <v>231</v>
      </c>
      <c r="C1857" s="1" t="s">
        <v>99</v>
      </c>
      <c r="D1857" s="2">
        <v>44860</v>
      </c>
      <c r="E1857" s="2">
        <v>44913</v>
      </c>
      <c r="F1857" s="25">
        <v>0</v>
      </c>
      <c r="G1857" s="25">
        <v>0</v>
      </c>
      <c r="H1857" s="25">
        <v>0</v>
      </c>
      <c r="I1857" s="25">
        <v>0</v>
      </c>
      <c r="J1857" s="25">
        <v>0</v>
      </c>
      <c r="K1857" s="25">
        <v>0</v>
      </c>
      <c r="L1857" s="25">
        <v>0</v>
      </c>
      <c r="M1857" s="25">
        <v>0</v>
      </c>
      <c r="N1857" s="25">
        <v>0</v>
      </c>
      <c r="O1857" s="25">
        <v>0</v>
      </c>
      <c r="P1857" s="25">
        <v>0</v>
      </c>
      <c r="Q1857" s="25">
        <v>0</v>
      </c>
      <c r="R1857" s="25">
        <v>0</v>
      </c>
      <c r="S1857" s="25">
        <v>0</v>
      </c>
      <c r="T1857" s="25">
        <v>0</v>
      </c>
      <c r="U1857" s="25">
        <v>0</v>
      </c>
      <c r="V1857" s="25">
        <v>0</v>
      </c>
      <c r="W1857" s="25">
        <v>0</v>
      </c>
      <c r="X1857" s="25">
        <v>0</v>
      </c>
      <c r="Y1857" s="25">
        <v>0</v>
      </c>
      <c r="Z1857" s="25">
        <v>0</v>
      </c>
      <c r="AA1857" s="25">
        <v>0</v>
      </c>
      <c r="AB1857" s="25">
        <v>0</v>
      </c>
      <c r="AC1857" s="25">
        <v>0</v>
      </c>
      <c r="AD1857" s="25">
        <v>0</v>
      </c>
      <c r="AE1857" s="25">
        <v>0</v>
      </c>
      <c r="AF1857" s="26">
        <v>0</v>
      </c>
      <c r="AG1857" s="25">
        <v>0</v>
      </c>
      <c r="AH1857" s="25">
        <v>0</v>
      </c>
      <c r="AI1857" s="26">
        <v>0</v>
      </c>
    </row>
    <row r="1858" spans="1:35" x14ac:dyDescent="0.2">
      <c r="A1858" s="1">
        <v>71097</v>
      </c>
      <c r="B1858" s="40" t="s">
        <v>231</v>
      </c>
      <c r="C1858" s="1" t="s">
        <v>99</v>
      </c>
      <c r="D1858" s="2">
        <v>44734</v>
      </c>
      <c r="E1858" s="2">
        <v>44913</v>
      </c>
      <c r="F1858" s="25">
        <v>0</v>
      </c>
      <c r="G1858" s="25">
        <v>0</v>
      </c>
      <c r="H1858" s="25">
        <v>0</v>
      </c>
      <c r="I1858" s="25">
        <v>0</v>
      </c>
      <c r="J1858" s="25">
        <v>0</v>
      </c>
      <c r="K1858" s="25">
        <v>0</v>
      </c>
      <c r="L1858" s="25">
        <v>0</v>
      </c>
      <c r="M1858" s="25">
        <v>0</v>
      </c>
      <c r="N1858" s="25">
        <v>0</v>
      </c>
      <c r="O1858" s="25">
        <v>0</v>
      </c>
      <c r="P1858" s="25">
        <v>0</v>
      </c>
      <c r="Q1858" s="25">
        <v>0</v>
      </c>
      <c r="R1858" s="25">
        <v>0</v>
      </c>
      <c r="S1858" s="25">
        <v>0</v>
      </c>
      <c r="T1858" s="25">
        <v>0</v>
      </c>
      <c r="U1858" s="25">
        <v>0</v>
      </c>
      <c r="V1858" s="25">
        <v>0</v>
      </c>
      <c r="W1858" s="25">
        <v>0</v>
      </c>
      <c r="X1858" s="25">
        <v>0</v>
      </c>
      <c r="Y1858" s="25">
        <v>0</v>
      </c>
      <c r="Z1858" s="25">
        <v>0</v>
      </c>
      <c r="AA1858" s="25">
        <v>0</v>
      </c>
      <c r="AB1858" s="25">
        <v>0</v>
      </c>
      <c r="AC1858" s="25">
        <v>0</v>
      </c>
      <c r="AD1858" s="25">
        <v>0</v>
      </c>
      <c r="AE1858" s="25">
        <v>0</v>
      </c>
      <c r="AF1858" s="26">
        <v>0</v>
      </c>
      <c r="AG1858" s="25">
        <v>0</v>
      </c>
      <c r="AH1858" s="25">
        <v>0</v>
      </c>
      <c r="AI1858" s="26">
        <v>0</v>
      </c>
    </row>
    <row r="1859" spans="1:35" x14ac:dyDescent="0.2">
      <c r="A1859" s="1">
        <v>65298</v>
      </c>
      <c r="B1859" s="40" t="s">
        <v>231</v>
      </c>
      <c r="C1859" s="1" t="s">
        <v>99</v>
      </c>
      <c r="D1859" s="2">
        <v>42179</v>
      </c>
      <c r="E1859" s="2">
        <v>43077</v>
      </c>
      <c r="F1859" s="25">
        <v>0</v>
      </c>
      <c r="G1859" s="25">
        <v>0</v>
      </c>
      <c r="H1859" s="25">
        <v>0</v>
      </c>
      <c r="I1859" s="25">
        <v>0</v>
      </c>
      <c r="J1859" s="25">
        <v>0</v>
      </c>
      <c r="K1859" s="25">
        <v>0</v>
      </c>
      <c r="L1859" s="25">
        <v>0</v>
      </c>
      <c r="M1859" s="25">
        <v>0</v>
      </c>
      <c r="N1859" s="25">
        <v>-220.73000000000019</v>
      </c>
      <c r="O1859" s="25">
        <v>0</v>
      </c>
      <c r="P1859" s="25">
        <v>-253.81999999999982</v>
      </c>
      <c r="Q1859" s="25">
        <v>-49.72</v>
      </c>
      <c r="R1859" s="25">
        <v>-3.02</v>
      </c>
      <c r="S1859" s="25">
        <v>-95.67999999999995</v>
      </c>
      <c r="T1859" s="25">
        <v>-106.32999999999993</v>
      </c>
      <c r="U1859" s="25">
        <v>-711.94</v>
      </c>
      <c r="V1859" s="25">
        <v>-1108.4100000000001</v>
      </c>
      <c r="W1859" s="25">
        <v>0</v>
      </c>
      <c r="X1859" s="25">
        <v>0</v>
      </c>
      <c r="Y1859" s="25">
        <v>0</v>
      </c>
      <c r="Z1859" s="25">
        <v>-74.41</v>
      </c>
      <c r="AA1859" s="25">
        <v>-59.350000000000207</v>
      </c>
      <c r="AB1859" s="25">
        <v>0</v>
      </c>
      <c r="AC1859" s="25">
        <v>0</v>
      </c>
      <c r="AD1859" s="25">
        <v>-386.71000000000004</v>
      </c>
      <c r="AE1859" s="25">
        <v>-20478.100000000006</v>
      </c>
      <c r="AF1859" s="26">
        <v>-23548.22</v>
      </c>
      <c r="AG1859" s="25">
        <v>-270.28999999999996</v>
      </c>
      <c r="AH1859" s="25">
        <v>-9753.8199999999961</v>
      </c>
      <c r="AI1859" s="26">
        <v>-33572.33</v>
      </c>
    </row>
    <row r="1860" spans="1:35" x14ac:dyDescent="0.2">
      <c r="A1860" s="1">
        <v>74430</v>
      </c>
      <c r="B1860" s="40" t="s">
        <v>231</v>
      </c>
      <c r="C1860" s="1" t="s">
        <v>99</v>
      </c>
      <c r="D1860" s="2">
        <v>44825</v>
      </c>
      <c r="E1860" s="2">
        <v>44849</v>
      </c>
      <c r="F1860" s="25">
        <v>0</v>
      </c>
      <c r="G1860" s="25">
        <v>0</v>
      </c>
      <c r="H1860" s="25">
        <v>0</v>
      </c>
      <c r="I1860" s="25">
        <v>0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0</v>
      </c>
      <c r="Q1860" s="25">
        <v>0</v>
      </c>
      <c r="R1860" s="25">
        <v>0</v>
      </c>
      <c r="S1860" s="25">
        <v>0</v>
      </c>
      <c r="T1860" s="25">
        <v>0</v>
      </c>
      <c r="U1860" s="25">
        <v>0</v>
      </c>
      <c r="V1860" s="25">
        <v>0</v>
      </c>
      <c r="W1860" s="25">
        <v>0</v>
      </c>
      <c r="X1860" s="25">
        <v>0</v>
      </c>
      <c r="Y1860" s="25">
        <v>0</v>
      </c>
      <c r="Z1860" s="25">
        <v>0</v>
      </c>
      <c r="AA1860" s="25">
        <v>0</v>
      </c>
      <c r="AB1860" s="25">
        <v>0</v>
      </c>
      <c r="AC1860" s="25">
        <v>0</v>
      </c>
      <c r="AD1860" s="25">
        <v>0</v>
      </c>
      <c r="AE1860" s="25">
        <v>0</v>
      </c>
      <c r="AF1860" s="26">
        <v>0</v>
      </c>
      <c r="AG1860" s="25">
        <v>0</v>
      </c>
      <c r="AH1860" s="25">
        <v>0</v>
      </c>
      <c r="AI1860" s="26">
        <v>0</v>
      </c>
    </row>
    <row r="1861" spans="1:35" x14ac:dyDescent="0.2">
      <c r="A1861" s="1">
        <v>68643</v>
      </c>
      <c r="B1861" s="40" t="s">
        <v>231</v>
      </c>
      <c r="C1861" s="1" t="s">
        <v>99</v>
      </c>
      <c r="D1861" s="2">
        <v>43012</v>
      </c>
      <c r="E1861" s="2">
        <v>44866</v>
      </c>
      <c r="F1861" s="25">
        <v>0</v>
      </c>
      <c r="G1861" s="25">
        <v>0</v>
      </c>
      <c r="H1861" s="25">
        <v>0</v>
      </c>
      <c r="I1861" s="25">
        <v>0</v>
      </c>
      <c r="J1861" s="25">
        <v>0</v>
      </c>
      <c r="K1861" s="25">
        <v>0</v>
      </c>
      <c r="L1861" s="25">
        <v>0</v>
      </c>
      <c r="M1861" s="25">
        <v>-9.9999999999909051E-2</v>
      </c>
      <c r="N1861" s="25">
        <v>-490.65000000000015</v>
      </c>
      <c r="O1861" s="25">
        <v>0</v>
      </c>
      <c r="P1861" s="25">
        <v>-56.459999999999866</v>
      </c>
      <c r="Q1861" s="25">
        <v>-130.40999999999985</v>
      </c>
      <c r="R1861" s="25">
        <v>-30.05</v>
      </c>
      <c r="S1861" s="25">
        <v>-132.53</v>
      </c>
      <c r="T1861" s="25">
        <v>-209.57999999999976</v>
      </c>
      <c r="U1861" s="25">
        <v>-1969.1999999999996</v>
      </c>
      <c r="V1861" s="25">
        <v>-2494.7200000000007</v>
      </c>
      <c r="W1861" s="25">
        <v>-5.52</v>
      </c>
      <c r="X1861" s="25">
        <v>-21.189999999999998</v>
      </c>
      <c r="Y1861" s="25">
        <v>0</v>
      </c>
      <c r="Z1861" s="25">
        <v>-975.55</v>
      </c>
      <c r="AA1861" s="25">
        <v>-1124.1600000000001</v>
      </c>
      <c r="AB1861" s="25">
        <v>-788.87999999999988</v>
      </c>
      <c r="AC1861" s="25">
        <v>0</v>
      </c>
      <c r="AD1861" s="25">
        <v>0</v>
      </c>
      <c r="AE1861" s="25">
        <v>-60533.960000000006</v>
      </c>
      <c r="AF1861" s="26">
        <v>-68962.960000000006</v>
      </c>
      <c r="AG1861" s="25">
        <v>-28.932000000000613</v>
      </c>
      <c r="AH1861" s="25">
        <v>-18464.270000000008</v>
      </c>
      <c r="AI1861" s="26">
        <v>-87456.16</v>
      </c>
    </row>
    <row r="1862" spans="1:35" x14ac:dyDescent="0.2">
      <c r="A1862" s="1">
        <v>65553</v>
      </c>
      <c r="B1862" s="40" t="s">
        <v>231</v>
      </c>
      <c r="C1862" s="1" t="s">
        <v>99</v>
      </c>
      <c r="D1862" s="2">
        <v>42501</v>
      </c>
      <c r="E1862" s="2">
        <v>43443</v>
      </c>
      <c r="F1862" s="25">
        <v>-4.9599999999999227</v>
      </c>
      <c r="G1862" s="25">
        <v>-1.5</v>
      </c>
      <c r="H1862" s="25">
        <v>0</v>
      </c>
      <c r="I1862" s="25">
        <v>0</v>
      </c>
      <c r="J1862" s="25">
        <v>-47.559999999999945</v>
      </c>
      <c r="K1862" s="25">
        <v>0</v>
      </c>
      <c r="L1862" s="25">
        <v>0</v>
      </c>
      <c r="M1862" s="25">
        <v>-887.24999999999989</v>
      </c>
      <c r="N1862" s="25">
        <v>-1399.42</v>
      </c>
      <c r="O1862" s="25">
        <v>0</v>
      </c>
      <c r="P1862" s="25">
        <v>-527.50000000000011</v>
      </c>
      <c r="Q1862" s="25">
        <v>-38.260000000000034</v>
      </c>
      <c r="R1862" s="25">
        <v>-12.36</v>
      </c>
      <c r="S1862" s="25">
        <v>-55.620000000000005</v>
      </c>
      <c r="T1862" s="25">
        <v>-95.32</v>
      </c>
      <c r="U1862" s="25">
        <v>-1706.6399999999999</v>
      </c>
      <c r="V1862" s="25">
        <v>-2357</v>
      </c>
      <c r="W1862" s="25">
        <v>0</v>
      </c>
      <c r="X1862" s="25">
        <v>-3.82</v>
      </c>
      <c r="Y1862" s="25">
        <v>0</v>
      </c>
      <c r="Z1862" s="25">
        <v>-137.33000000000001</v>
      </c>
      <c r="AA1862" s="25">
        <v>-733.45000000000027</v>
      </c>
      <c r="AB1862" s="25">
        <v>-366.28</v>
      </c>
      <c r="AC1862" s="25">
        <v>0</v>
      </c>
      <c r="AD1862" s="25">
        <v>0</v>
      </c>
      <c r="AE1862" s="25">
        <v>-26377.570000000018</v>
      </c>
      <c r="AF1862" s="26">
        <v>-34751.839999999997</v>
      </c>
      <c r="AG1862" s="25">
        <v>-451.00000000000017</v>
      </c>
      <c r="AH1862" s="25">
        <v>-11646.309999999994</v>
      </c>
      <c r="AI1862" s="26">
        <v>-46849.15</v>
      </c>
    </row>
    <row r="1863" spans="1:35" x14ac:dyDescent="0.2">
      <c r="A1863" s="1">
        <v>71297</v>
      </c>
      <c r="B1863" s="40" t="s">
        <v>231</v>
      </c>
      <c r="C1863" s="1" t="s">
        <v>99</v>
      </c>
      <c r="D1863" s="2">
        <v>44069</v>
      </c>
      <c r="E1863" s="2">
        <v>44166</v>
      </c>
      <c r="F1863" s="25">
        <v>0</v>
      </c>
      <c r="G1863" s="25">
        <v>0</v>
      </c>
      <c r="H1863" s="25">
        <v>0</v>
      </c>
      <c r="I1863" s="25">
        <v>0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5">
        <v>0</v>
      </c>
      <c r="U1863" s="25">
        <v>0</v>
      </c>
      <c r="V1863" s="25">
        <v>0</v>
      </c>
      <c r="W1863" s="25">
        <v>0</v>
      </c>
      <c r="X1863" s="25">
        <v>0</v>
      </c>
      <c r="Y1863" s="25">
        <v>0</v>
      </c>
      <c r="Z1863" s="25">
        <v>0</v>
      </c>
      <c r="AA1863" s="25">
        <v>0</v>
      </c>
      <c r="AB1863" s="25">
        <v>-35.339999999999975</v>
      </c>
      <c r="AC1863" s="25">
        <v>0</v>
      </c>
      <c r="AD1863" s="25">
        <v>0</v>
      </c>
      <c r="AE1863" s="25">
        <v>-1345.54</v>
      </c>
      <c r="AF1863" s="26">
        <v>-1380.88</v>
      </c>
      <c r="AG1863" s="25">
        <v>0</v>
      </c>
      <c r="AH1863" s="25">
        <v>-26.85</v>
      </c>
      <c r="AI1863" s="26">
        <v>-1407.73</v>
      </c>
    </row>
    <row r="1864" spans="1:35" x14ac:dyDescent="0.2">
      <c r="A1864" s="1">
        <v>65554</v>
      </c>
      <c r="B1864" s="40" t="s">
        <v>231</v>
      </c>
      <c r="C1864" s="1" t="s">
        <v>99</v>
      </c>
      <c r="D1864" s="2">
        <v>42221</v>
      </c>
      <c r="E1864" s="2">
        <v>43453</v>
      </c>
      <c r="F1864" s="25">
        <v>0</v>
      </c>
      <c r="G1864" s="25">
        <v>0</v>
      </c>
      <c r="H1864" s="25">
        <v>0</v>
      </c>
      <c r="I1864" s="25">
        <v>0</v>
      </c>
      <c r="J1864" s="25">
        <v>0</v>
      </c>
      <c r="K1864" s="25">
        <v>0</v>
      </c>
      <c r="L1864" s="25">
        <v>0</v>
      </c>
      <c r="M1864" s="25">
        <v>-1251.0199999999998</v>
      </c>
      <c r="N1864" s="25">
        <v>-615.5</v>
      </c>
      <c r="O1864" s="25">
        <v>0</v>
      </c>
      <c r="P1864" s="25">
        <v>-141.96000000000012</v>
      </c>
      <c r="Q1864" s="25">
        <v>-3.7599999999999625</v>
      </c>
      <c r="R1864" s="25">
        <v>0</v>
      </c>
      <c r="S1864" s="25">
        <v>-25.32</v>
      </c>
      <c r="T1864" s="25">
        <v>-164.46999999999969</v>
      </c>
      <c r="U1864" s="25">
        <v>-2060.2499999999995</v>
      </c>
      <c r="V1864" s="25">
        <v>-2370.7599999999998</v>
      </c>
      <c r="W1864" s="25">
        <v>0</v>
      </c>
      <c r="X1864" s="25">
        <v>-11.66</v>
      </c>
      <c r="Y1864" s="25">
        <v>0</v>
      </c>
      <c r="Z1864" s="25">
        <v>-64.229999999999961</v>
      </c>
      <c r="AA1864" s="25">
        <v>-1867.24</v>
      </c>
      <c r="AB1864" s="25">
        <v>0</v>
      </c>
      <c r="AC1864" s="25">
        <v>0</v>
      </c>
      <c r="AD1864" s="25">
        <v>-13171.79</v>
      </c>
      <c r="AE1864" s="25">
        <v>-52362.94999999999</v>
      </c>
      <c r="AF1864" s="26">
        <v>-74110.91</v>
      </c>
      <c r="AG1864" s="25">
        <v>0</v>
      </c>
      <c r="AH1864" s="25">
        <v>-18802.669999999998</v>
      </c>
      <c r="AI1864" s="26">
        <v>-92913.58</v>
      </c>
    </row>
    <row r="1865" spans="1:35" x14ac:dyDescent="0.2">
      <c r="A1865" s="1">
        <v>71953</v>
      </c>
      <c r="B1865" s="40" t="s">
        <v>231</v>
      </c>
      <c r="C1865" s="1" t="s">
        <v>99</v>
      </c>
      <c r="D1865" s="2">
        <v>44265</v>
      </c>
      <c r="E1865" s="2">
        <v>44414</v>
      </c>
      <c r="F1865" s="25">
        <v>0</v>
      </c>
      <c r="G1865" s="25">
        <v>0</v>
      </c>
      <c r="H1865" s="25">
        <v>0</v>
      </c>
      <c r="I1865" s="25">
        <v>0</v>
      </c>
      <c r="J1865" s="25">
        <v>0</v>
      </c>
      <c r="K1865" s="25">
        <v>0</v>
      </c>
      <c r="L1865" s="25">
        <v>0</v>
      </c>
      <c r="M1865" s="25">
        <v>0</v>
      </c>
      <c r="N1865" s="25">
        <v>-88.209999999999752</v>
      </c>
      <c r="O1865" s="25">
        <v>0</v>
      </c>
      <c r="P1865" s="25">
        <v>0</v>
      </c>
      <c r="Q1865" s="25">
        <v>0</v>
      </c>
      <c r="R1865" s="25">
        <v>-13.84</v>
      </c>
      <c r="S1865" s="25">
        <v>0</v>
      </c>
      <c r="T1865" s="25">
        <v>0</v>
      </c>
      <c r="U1865" s="25">
        <v>-47.739999999999981</v>
      </c>
      <c r="V1865" s="25">
        <v>0</v>
      </c>
      <c r="W1865" s="25">
        <v>0</v>
      </c>
      <c r="X1865" s="25">
        <v>0</v>
      </c>
      <c r="Y1865" s="25">
        <v>0</v>
      </c>
      <c r="Z1865" s="25">
        <v>0</v>
      </c>
      <c r="AA1865" s="25">
        <v>0</v>
      </c>
      <c r="AB1865" s="25">
        <v>0</v>
      </c>
      <c r="AC1865" s="25">
        <v>0</v>
      </c>
      <c r="AD1865" s="25">
        <v>0</v>
      </c>
      <c r="AE1865" s="25">
        <v>-1477.9100000000003</v>
      </c>
      <c r="AF1865" s="26">
        <v>-1627.7</v>
      </c>
      <c r="AG1865" s="25">
        <v>0</v>
      </c>
      <c r="AH1865" s="25">
        <v>-363.35999999999996</v>
      </c>
      <c r="AI1865" s="26">
        <v>-1991.06</v>
      </c>
    </row>
    <row r="1866" spans="1:35" x14ac:dyDescent="0.2">
      <c r="A1866" s="1">
        <v>72418</v>
      </c>
      <c r="B1866" s="40" t="s">
        <v>231</v>
      </c>
      <c r="C1866" s="1" t="s">
        <v>99</v>
      </c>
      <c r="D1866" s="2">
        <v>44321</v>
      </c>
      <c r="E1866" s="2">
        <v>44407</v>
      </c>
      <c r="F1866" s="25">
        <v>0</v>
      </c>
      <c r="G1866" s="25">
        <v>0</v>
      </c>
      <c r="H1866" s="25">
        <v>0</v>
      </c>
      <c r="I1866" s="25">
        <v>0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5">
        <v>0</v>
      </c>
      <c r="U1866" s="25">
        <v>0</v>
      </c>
      <c r="V1866" s="25">
        <v>0</v>
      </c>
      <c r="W1866" s="25">
        <v>0</v>
      </c>
      <c r="X1866" s="25">
        <v>0</v>
      </c>
      <c r="Y1866" s="25">
        <v>0</v>
      </c>
      <c r="Z1866" s="25">
        <v>0</v>
      </c>
      <c r="AA1866" s="25">
        <v>0</v>
      </c>
      <c r="AB1866" s="25">
        <v>0</v>
      </c>
      <c r="AC1866" s="25">
        <v>0</v>
      </c>
      <c r="AD1866" s="25">
        <v>0</v>
      </c>
      <c r="AE1866" s="25">
        <v>0</v>
      </c>
      <c r="AF1866" s="26">
        <v>0</v>
      </c>
      <c r="AG1866" s="25">
        <v>0</v>
      </c>
      <c r="AH1866" s="25">
        <v>0</v>
      </c>
      <c r="AI1866" s="26">
        <v>0</v>
      </c>
    </row>
    <row r="1867" spans="1:35" x14ac:dyDescent="0.2">
      <c r="A1867" s="1">
        <v>70371</v>
      </c>
      <c r="B1867" s="40" t="s">
        <v>231</v>
      </c>
      <c r="C1867" s="1" t="s">
        <v>99</v>
      </c>
      <c r="D1867" s="2">
        <v>43628</v>
      </c>
      <c r="E1867" s="2">
        <v>43817</v>
      </c>
      <c r="F1867" s="25">
        <v>0</v>
      </c>
      <c r="G1867" s="25">
        <v>0</v>
      </c>
      <c r="H1867" s="25">
        <v>0</v>
      </c>
      <c r="I1867" s="25">
        <v>0</v>
      </c>
      <c r="J1867" s="25">
        <v>0</v>
      </c>
      <c r="K1867" s="25">
        <v>0</v>
      </c>
      <c r="L1867" s="25">
        <v>0</v>
      </c>
      <c r="M1867" s="25">
        <v>-29.779999999999973</v>
      </c>
      <c r="N1867" s="25">
        <v>-244.42000000000013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5">
        <v>0</v>
      </c>
      <c r="U1867" s="25">
        <v>0</v>
      </c>
      <c r="V1867" s="25">
        <v>0</v>
      </c>
      <c r="W1867" s="25">
        <v>0</v>
      </c>
      <c r="X1867" s="25">
        <v>0</v>
      </c>
      <c r="Y1867" s="25">
        <v>0</v>
      </c>
      <c r="Z1867" s="25">
        <v>0</v>
      </c>
      <c r="AA1867" s="25">
        <v>-38.520000000000152</v>
      </c>
      <c r="AB1867" s="25">
        <v>-181.3599999999999</v>
      </c>
      <c r="AC1867" s="25">
        <v>-325.29000000000002</v>
      </c>
      <c r="AD1867" s="25">
        <v>0</v>
      </c>
      <c r="AE1867" s="25">
        <v>-669.36000000000013</v>
      </c>
      <c r="AF1867" s="26">
        <v>-1488.73</v>
      </c>
      <c r="AG1867" s="25">
        <v>0</v>
      </c>
      <c r="AH1867" s="25">
        <v>-462.44000000000005</v>
      </c>
      <c r="AI1867" s="26">
        <v>-1951.17</v>
      </c>
    </row>
    <row r="1868" spans="1:35" x14ac:dyDescent="0.2">
      <c r="A1868" s="1">
        <v>68466</v>
      </c>
      <c r="B1868" s="40" t="s">
        <v>231</v>
      </c>
      <c r="C1868" s="1" t="s">
        <v>99</v>
      </c>
      <c r="D1868" s="2">
        <v>42956</v>
      </c>
      <c r="E1868" s="2">
        <v>43046</v>
      </c>
      <c r="F1868" s="25">
        <v>0</v>
      </c>
      <c r="G1868" s="25">
        <v>0</v>
      </c>
      <c r="H1868" s="25">
        <v>0</v>
      </c>
      <c r="I1868" s="25">
        <v>0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-95.69</v>
      </c>
      <c r="R1868" s="25">
        <v>0</v>
      </c>
      <c r="S1868" s="25">
        <v>0</v>
      </c>
      <c r="T1868" s="25">
        <v>0</v>
      </c>
      <c r="U1868" s="25">
        <v>0</v>
      </c>
      <c r="V1868" s="25">
        <v>0</v>
      </c>
      <c r="W1868" s="25">
        <v>0</v>
      </c>
      <c r="X1868" s="25">
        <v>0</v>
      </c>
      <c r="Y1868" s="25">
        <v>0</v>
      </c>
      <c r="Z1868" s="25">
        <v>0</v>
      </c>
      <c r="AA1868" s="25">
        <v>0</v>
      </c>
      <c r="AB1868" s="25">
        <v>-197.44000000000008</v>
      </c>
      <c r="AC1868" s="25">
        <v>0</v>
      </c>
      <c r="AD1868" s="25">
        <v>0</v>
      </c>
      <c r="AE1868" s="25">
        <v>-373.47999999999973</v>
      </c>
      <c r="AF1868" s="26">
        <v>-666.61</v>
      </c>
      <c r="AG1868" s="25">
        <v>0</v>
      </c>
      <c r="AH1868" s="25">
        <v>-211.00999999999996</v>
      </c>
      <c r="AI1868" s="26">
        <v>-877.62</v>
      </c>
    </row>
    <row r="1869" spans="1:35" x14ac:dyDescent="0.2">
      <c r="A1869" s="1">
        <v>68506</v>
      </c>
      <c r="B1869" s="40" t="s">
        <v>231</v>
      </c>
      <c r="C1869" s="1" t="s">
        <v>99</v>
      </c>
      <c r="D1869" s="2">
        <v>42977</v>
      </c>
      <c r="E1869" s="2">
        <v>43178</v>
      </c>
      <c r="F1869" s="25">
        <v>0</v>
      </c>
      <c r="G1869" s="25">
        <v>0</v>
      </c>
      <c r="H1869" s="25">
        <v>0</v>
      </c>
      <c r="I1869" s="25">
        <v>0</v>
      </c>
      <c r="J1869" s="25">
        <v>0</v>
      </c>
      <c r="K1869" s="25">
        <v>0</v>
      </c>
      <c r="L1869" s="25">
        <v>0</v>
      </c>
      <c r="M1869" s="25">
        <v>0</v>
      </c>
      <c r="N1869" s="25">
        <v>-71.939999999999429</v>
      </c>
      <c r="O1869" s="25">
        <v>0</v>
      </c>
      <c r="P1869" s="25">
        <v>-128.11000000000001</v>
      </c>
      <c r="Q1869" s="25">
        <v>-26.179999999999978</v>
      </c>
      <c r="R1869" s="25">
        <v>-13.079999999999886</v>
      </c>
      <c r="S1869" s="25">
        <v>-90.32</v>
      </c>
      <c r="T1869" s="25">
        <v>-370.30999999999989</v>
      </c>
      <c r="U1869" s="25">
        <v>-2470.0899999999992</v>
      </c>
      <c r="V1869" s="25">
        <v>-561.11</v>
      </c>
      <c r="W1869" s="25">
        <v>-8.01</v>
      </c>
      <c r="X1869" s="25">
        <v>-64.8</v>
      </c>
      <c r="Y1869" s="25">
        <v>0</v>
      </c>
      <c r="Z1869" s="25">
        <v>-1611.33</v>
      </c>
      <c r="AA1869" s="25">
        <v>-618.41999999999996</v>
      </c>
      <c r="AB1869" s="25">
        <v>-86.93</v>
      </c>
      <c r="AC1869" s="25">
        <v>0</v>
      </c>
      <c r="AD1869" s="25">
        <v>0</v>
      </c>
      <c r="AE1869" s="25">
        <v>-4071.4800000000005</v>
      </c>
      <c r="AF1869" s="26">
        <v>-10192.11</v>
      </c>
      <c r="AG1869" s="25">
        <v>-297.48000000000008</v>
      </c>
      <c r="AH1869" s="25">
        <v>-3238.3799999999997</v>
      </c>
      <c r="AI1869" s="26">
        <v>-13727.97</v>
      </c>
    </row>
    <row r="1870" spans="1:35" x14ac:dyDescent="0.2">
      <c r="A1870" s="1">
        <v>66843</v>
      </c>
      <c r="B1870" s="40" t="s">
        <v>231</v>
      </c>
      <c r="C1870" s="1" t="s">
        <v>99</v>
      </c>
      <c r="D1870" s="2">
        <v>42438</v>
      </c>
      <c r="E1870" s="2">
        <v>42454</v>
      </c>
      <c r="F1870" s="25">
        <v>0</v>
      </c>
      <c r="G1870" s="25">
        <v>0</v>
      </c>
      <c r="H1870" s="25">
        <v>0</v>
      </c>
      <c r="I1870" s="25">
        <v>0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0</v>
      </c>
      <c r="T1870" s="25">
        <v>0</v>
      </c>
      <c r="U1870" s="25">
        <v>0</v>
      </c>
      <c r="V1870" s="25">
        <v>0</v>
      </c>
      <c r="W1870" s="25">
        <v>0</v>
      </c>
      <c r="X1870" s="25">
        <v>0</v>
      </c>
      <c r="Y1870" s="25">
        <v>0</v>
      </c>
      <c r="Z1870" s="25">
        <v>0</v>
      </c>
      <c r="AA1870" s="25">
        <v>0</v>
      </c>
      <c r="AB1870" s="25">
        <v>0</v>
      </c>
      <c r="AC1870" s="25">
        <v>0</v>
      </c>
      <c r="AD1870" s="25">
        <v>0</v>
      </c>
      <c r="AE1870" s="25">
        <v>-54.250000000000014</v>
      </c>
      <c r="AF1870" s="26">
        <v>-54.25</v>
      </c>
      <c r="AG1870" s="25">
        <v>0</v>
      </c>
      <c r="AH1870" s="25">
        <v>-27.29</v>
      </c>
      <c r="AI1870" s="26">
        <v>-81.540000000000006</v>
      </c>
    </row>
    <row r="1871" spans="1:35" x14ac:dyDescent="0.2">
      <c r="A1871" s="1">
        <v>64520</v>
      </c>
      <c r="B1871" s="40" t="s">
        <v>231</v>
      </c>
      <c r="C1871" s="1" t="s">
        <v>99</v>
      </c>
      <c r="D1871" s="2">
        <v>41992</v>
      </c>
      <c r="E1871" s="2">
        <v>42412</v>
      </c>
      <c r="F1871" s="25">
        <v>0</v>
      </c>
      <c r="G1871" s="25">
        <v>0</v>
      </c>
      <c r="H1871" s="25">
        <v>0</v>
      </c>
      <c r="I1871" s="25">
        <v>0</v>
      </c>
      <c r="J1871" s="25">
        <v>0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0</v>
      </c>
      <c r="T1871" s="25">
        <v>0</v>
      </c>
      <c r="U1871" s="25">
        <v>0</v>
      </c>
      <c r="V1871" s="25">
        <v>0</v>
      </c>
      <c r="W1871" s="25">
        <v>0</v>
      </c>
      <c r="X1871" s="25">
        <v>0</v>
      </c>
      <c r="Y1871" s="25">
        <v>0</v>
      </c>
      <c r="Z1871" s="25">
        <v>0</v>
      </c>
      <c r="AA1871" s="25">
        <v>0</v>
      </c>
      <c r="AB1871" s="25">
        <v>0</v>
      </c>
      <c r="AC1871" s="25">
        <v>0</v>
      </c>
      <c r="AD1871" s="25">
        <v>0</v>
      </c>
      <c r="AE1871" s="25">
        <v>0</v>
      </c>
      <c r="AF1871" s="26">
        <v>0</v>
      </c>
      <c r="AG1871" s="25">
        <v>0</v>
      </c>
      <c r="AH1871" s="25">
        <v>0</v>
      </c>
      <c r="AI1871" s="26">
        <v>0</v>
      </c>
    </row>
    <row r="1872" spans="1:35" x14ac:dyDescent="0.2">
      <c r="A1872" s="1">
        <v>73812</v>
      </c>
      <c r="B1872" s="40" t="s">
        <v>231</v>
      </c>
      <c r="C1872" s="1" t="s">
        <v>99</v>
      </c>
      <c r="D1872" s="2">
        <v>44643</v>
      </c>
      <c r="E1872" s="2">
        <v>44705</v>
      </c>
      <c r="F1872" s="25">
        <v>0</v>
      </c>
      <c r="G1872" s="25">
        <v>0</v>
      </c>
      <c r="H1872" s="25">
        <v>0</v>
      </c>
      <c r="I1872" s="25">
        <v>0</v>
      </c>
      <c r="J1872" s="25">
        <v>0</v>
      </c>
      <c r="K1872" s="25">
        <v>0</v>
      </c>
      <c r="L1872" s="25">
        <v>0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5">
        <v>0</v>
      </c>
      <c r="U1872" s="25">
        <v>0</v>
      </c>
      <c r="V1872" s="25">
        <v>0</v>
      </c>
      <c r="W1872" s="25">
        <v>0</v>
      </c>
      <c r="X1872" s="25">
        <v>0</v>
      </c>
      <c r="Y1872" s="25">
        <v>0</v>
      </c>
      <c r="Z1872" s="25">
        <v>0</v>
      </c>
      <c r="AA1872" s="25">
        <v>0</v>
      </c>
      <c r="AB1872" s="25">
        <v>0</v>
      </c>
      <c r="AC1872" s="25">
        <v>0</v>
      </c>
      <c r="AD1872" s="25">
        <v>0</v>
      </c>
      <c r="AE1872" s="25">
        <v>0</v>
      </c>
      <c r="AF1872" s="26">
        <v>0</v>
      </c>
      <c r="AG1872" s="25">
        <v>0</v>
      </c>
      <c r="AH1872" s="25">
        <v>0</v>
      </c>
      <c r="AI1872" s="26">
        <v>0</v>
      </c>
    </row>
    <row r="1873" spans="1:35" x14ac:dyDescent="0.2">
      <c r="A1873" s="1">
        <v>67356</v>
      </c>
      <c r="B1873" s="40" t="s">
        <v>231</v>
      </c>
      <c r="C1873" s="1" t="s">
        <v>99</v>
      </c>
      <c r="D1873" s="2">
        <v>42620</v>
      </c>
      <c r="E1873" s="2">
        <v>42913</v>
      </c>
      <c r="F1873" s="25">
        <v>0</v>
      </c>
      <c r="G1873" s="25">
        <v>0</v>
      </c>
      <c r="H1873" s="25">
        <v>0</v>
      </c>
      <c r="I1873" s="25">
        <v>0</v>
      </c>
      <c r="J1873" s="25">
        <v>0</v>
      </c>
      <c r="K1873" s="25">
        <v>0</v>
      </c>
      <c r="L1873" s="25">
        <v>0</v>
      </c>
      <c r="M1873" s="25">
        <v>-1.999999999998181E-2</v>
      </c>
      <c r="N1873" s="25">
        <v>-370.2</v>
      </c>
      <c r="O1873" s="25">
        <v>0</v>
      </c>
      <c r="P1873" s="25">
        <v>-166.44</v>
      </c>
      <c r="Q1873" s="25">
        <v>0</v>
      </c>
      <c r="R1873" s="25">
        <v>0</v>
      </c>
      <c r="S1873" s="25">
        <v>0</v>
      </c>
      <c r="T1873" s="25">
        <v>0</v>
      </c>
      <c r="U1873" s="25">
        <v>-108.86999999999999</v>
      </c>
      <c r="V1873" s="25">
        <v>-957.5</v>
      </c>
      <c r="W1873" s="25">
        <v>0</v>
      </c>
      <c r="X1873" s="25">
        <v>0</v>
      </c>
      <c r="Y1873" s="25">
        <v>0</v>
      </c>
      <c r="Z1873" s="25">
        <v>0</v>
      </c>
      <c r="AA1873" s="25">
        <v>0</v>
      </c>
      <c r="AB1873" s="25">
        <v>-643.02999999999986</v>
      </c>
      <c r="AC1873" s="25">
        <v>0</v>
      </c>
      <c r="AD1873" s="25">
        <v>0</v>
      </c>
      <c r="AE1873" s="25">
        <v>-8028.380000000001</v>
      </c>
      <c r="AF1873" s="26">
        <v>-10274.44</v>
      </c>
      <c r="AG1873" s="25">
        <v>0</v>
      </c>
      <c r="AH1873" s="25">
        <v>-2449.0599999999995</v>
      </c>
      <c r="AI1873" s="26">
        <v>-12723.5</v>
      </c>
    </row>
    <row r="1874" spans="1:35" x14ac:dyDescent="0.2">
      <c r="A1874" s="1">
        <v>71568</v>
      </c>
      <c r="B1874" s="40" t="s">
        <v>231</v>
      </c>
      <c r="C1874" s="1" t="s">
        <v>99</v>
      </c>
      <c r="D1874" s="2">
        <v>44587</v>
      </c>
      <c r="E1874" s="2">
        <v>44913</v>
      </c>
      <c r="F1874" s="25">
        <v>0</v>
      </c>
      <c r="G1874" s="25">
        <v>0</v>
      </c>
      <c r="H1874" s="25">
        <v>0</v>
      </c>
      <c r="I1874" s="25">
        <v>0</v>
      </c>
      <c r="J1874" s="25">
        <v>0</v>
      </c>
      <c r="K1874" s="25">
        <v>0</v>
      </c>
      <c r="L1874" s="25">
        <v>0</v>
      </c>
      <c r="M1874" s="25">
        <v>0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0</v>
      </c>
      <c r="T1874" s="25">
        <v>0</v>
      </c>
      <c r="U1874" s="25">
        <v>0</v>
      </c>
      <c r="V1874" s="25">
        <v>0</v>
      </c>
      <c r="W1874" s="25">
        <v>0</v>
      </c>
      <c r="X1874" s="25">
        <v>0</v>
      </c>
      <c r="Y1874" s="25">
        <v>0</v>
      </c>
      <c r="Z1874" s="25">
        <v>0</v>
      </c>
      <c r="AA1874" s="25">
        <v>0</v>
      </c>
      <c r="AB1874" s="25">
        <v>0</v>
      </c>
      <c r="AC1874" s="25">
        <v>0</v>
      </c>
      <c r="AD1874" s="25">
        <v>0</v>
      </c>
      <c r="AE1874" s="25">
        <v>0</v>
      </c>
      <c r="AF1874" s="26">
        <v>0</v>
      </c>
      <c r="AG1874" s="25">
        <v>0</v>
      </c>
      <c r="AH1874" s="25">
        <v>0</v>
      </c>
      <c r="AI1874" s="26">
        <v>0</v>
      </c>
    </row>
    <row r="1875" spans="1:35" x14ac:dyDescent="0.2">
      <c r="A1875" s="1">
        <v>71711</v>
      </c>
      <c r="B1875" s="40" t="s">
        <v>231</v>
      </c>
      <c r="C1875" s="1" t="s">
        <v>99</v>
      </c>
      <c r="D1875" s="2">
        <v>44559</v>
      </c>
      <c r="E1875" s="2">
        <v>44615</v>
      </c>
      <c r="F1875" s="25">
        <v>0</v>
      </c>
      <c r="G1875" s="25">
        <v>0</v>
      </c>
      <c r="H1875" s="25">
        <v>0</v>
      </c>
      <c r="I1875" s="25">
        <v>0</v>
      </c>
      <c r="J1875" s="25">
        <v>0</v>
      </c>
      <c r="K1875" s="25">
        <v>0</v>
      </c>
      <c r="L1875" s="25">
        <v>0</v>
      </c>
      <c r="M1875" s="25">
        <v>0</v>
      </c>
      <c r="N1875" s="25">
        <v>-515.80000000000007</v>
      </c>
      <c r="O1875" s="25">
        <v>0</v>
      </c>
      <c r="P1875" s="25">
        <v>0</v>
      </c>
      <c r="Q1875" s="25">
        <v>0</v>
      </c>
      <c r="R1875" s="25">
        <v>0</v>
      </c>
      <c r="S1875" s="25">
        <v>0</v>
      </c>
      <c r="T1875" s="25">
        <v>0</v>
      </c>
      <c r="U1875" s="25">
        <v>0</v>
      </c>
      <c r="V1875" s="25">
        <v>0</v>
      </c>
      <c r="W1875" s="25">
        <v>0</v>
      </c>
      <c r="X1875" s="25">
        <v>0</v>
      </c>
      <c r="Y1875" s="25">
        <v>0</v>
      </c>
      <c r="Z1875" s="25">
        <v>0</v>
      </c>
      <c r="AA1875" s="25">
        <v>0</v>
      </c>
      <c r="AB1875" s="25">
        <v>0</v>
      </c>
      <c r="AC1875" s="25">
        <v>0</v>
      </c>
      <c r="AD1875" s="25">
        <v>0</v>
      </c>
      <c r="AE1875" s="25">
        <v>0</v>
      </c>
      <c r="AF1875" s="26">
        <v>-515.79999999999995</v>
      </c>
      <c r="AG1875" s="25">
        <v>0</v>
      </c>
      <c r="AH1875" s="25">
        <v>-103.5</v>
      </c>
      <c r="AI1875" s="26">
        <v>-619.29999999999995</v>
      </c>
    </row>
    <row r="1876" spans="1:35" x14ac:dyDescent="0.2">
      <c r="A1876" s="1">
        <v>74754</v>
      </c>
      <c r="B1876" s="40" t="s">
        <v>231</v>
      </c>
      <c r="C1876" s="1" t="s">
        <v>99</v>
      </c>
      <c r="D1876" s="2">
        <v>44874</v>
      </c>
      <c r="E1876" s="2">
        <v>44913</v>
      </c>
      <c r="F1876" s="25">
        <v>0</v>
      </c>
      <c r="G1876" s="25">
        <v>0</v>
      </c>
      <c r="H1876" s="25">
        <v>0</v>
      </c>
      <c r="I1876" s="25">
        <v>0</v>
      </c>
      <c r="J1876" s="25">
        <v>0</v>
      </c>
      <c r="K1876" s="25">
        <v>0</v>
      </c>
      <c r="L1876" s="25">
        <v>0</v>
      </c>
      <c r="M1876" s="25">
        <v>0</v>
      </c>
      <c r="N1876" s="25">
        <v>0</v>
      </c>
      <c r="O1876" s="25">
        <v>0</v>
      </c>
      <c r="P1876" s="25">
        <v>0</v>
      </c>
      <c r="Q1876" s="25">
        <v>0</v>
      </c>
      <c r="R1876" s="25">
        <v>0</v>
      </c>
      <c r="S1876" s="25">
        <v>0</v>
      </c>
      <c r="T1876" s="25">
        <v>0</v>
      </c>
      <c r="U1876" s="25">
        <v>0</v>
      </c>
      <c r="V1876" s="25">
        <v>0</v>
      </c>
      <c r="W1876" s="25">
        <v>0</v>
      </c>
      <c r="X1876" s="25">
        <v>0</v>
      </c>
      <c r="Y1876" s="25">
        <v>0</v>
      </c>
      <c r="Z1876" s="25">
        <v>0</v>
      </c>
      <c r="AA1876" s="25">
        <v>0</v>
      </c>
      <c r="AB1876" s="25">
        <v>0</v>
      </c>
      <c r="AC1876" s="25">
        <v>0</v>
      </c>
      <c r="AD1876" s="25">
        <v>0</v>
      </c>
      <c r="AE1876" s="25">
        <v>0</v>
      </c>
      <c r="AF1876" s="26">
        <v>0</v>
      </c>
      <c r="AG1876" s="25">
        <v>0</v>
      </c>
      <c r="AH1876" s="25">
        <v>0</v>
      </c>
      <c r="AI1876" s="26">
        <v>0</v>
      </c>
    </row>
    <row r="1877" spans="1:35" x14ac:dyDescent="0.2">
      <c r="A1877" s="1">
        <v>67126</v>
      </c>
      <c r="B1877" s="40" t="s">
        <v>231</v>
      </c>
      <c r="C1877" s="1" t="s">
        <v>99</v>
      </c>
      <c r="D1877" s="2">
        <v>42543</v>
      </c>
      <c r="E1877" s="2">
        <v>42800</v>
      </c>
      <c r="F1877" s="25">
        <v>0</v>
      </c>
      <c r="G1877" s="25">
        <v>0</v>
      </c>
      <c r="H1877" s="25">
        <v>0</v>
      </c>
      <c r="I1877" s="25">
        <v>0</v>
      </c>
      <c r="J1877" s="25">
        <v>0</v>
      </c>
      <c r="K1877" s="25">
        <v>0</v>
      </c>
      <c r="L1877" s="25">
        <v>0</v>
      </c>
      <c r="M1877" s="25">
        <v>-1.999999999998181E-2</v>
      </c>
      <c r="N1877" s="25">
        <v>-238.45000000000019</v>
      </c>
      <c r="O1877" s="25">
        <v>0</v>
      </c>
      <c r="P1877" s="25">
        <v>0</v>
      </c>
      <c r="Q1877" s="25">
        <v>0</v>
      </c>
      <c r="R1877" s="25">
        <v>0</v>
      </c>
      <c r="S1877" s="25">
        <v>-16.48</v>
      </c>
      <c r="T1877" s="25">
        <v>-45.6</v>
      </c>
      <c r="U1877" s="25">
        <v>-134.47999999999999</v>
      </c>
      <c r="V1877" s="25">
        <v>-240.51999999999987</v>
      </c>
      <c r="W1877" s="25">
        <v>0</v>
      </c>
      <c r="X1877" s="25">
        <v>0</v>
      </c>
      <c r="Y1877" s="25">
        <v>0</v>
      </c>
      <c r="Z1877" s="25">
        <v>0</v>
      </c>
      <c r="AA1877" s="25">
        <v>0</v>
      </c>
      <c r="AB1877" s="25">
        <v>-840.78</v>
      </c>
      <c r="AC1877" s="25">
        <v>0</v>
      </c>
      <c r="AD1877" s="25">
        <v>0</v>
      </c>
      <c r="AE1877" s="25">
        <v>-8943.64</v>
      </c>
      <c r="AF1877" s="26">
        <v>-10459.969999999999</v>
      </c>
      <c r="AG1877" s="25">
        <v>0</v>
      </c>
      <c r="AH1877" s="25">
        <v>-2375.58</v>
      </c>
      <c r="AI1877" s="26">
        <v>-12835.55</v>
      </c>
    </row>
    <row r="1878" spans="1:35" x14ac:dyDescent="0.2">
      <c r="A1878" s="1">
        <v>67953</v>
      </c>
      <c r="B1878" s="40" t="s">
        <v>231</v>
      </c>
      <c r="C1878" s="1" t="s">
        <v>99</v>
      </c>
      <c r="D1878" s="2">
        <v>42809</v>
      </c>
      <c r="E1878" s="2">
        <v>42981</v>
      </c>
      <c r="F1878" s="25">
        <v>0</v>
      </c>
      <c r="G1878" s="25">
        <v>0</v>
      </c>
      <c r="H1878" s="25">
        <v>0</v>
      </c>
      <c r="I1878" s="25">
        <v>0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0</v>
      </c>
      <c r="P1878" s="25">
        <v>0</v>
      </c>
      <c r="Q1878" s="25">
        <v>0</v>
      </c>
      <c r="R1878" s="25">
        <v>0</v>
      </c>
      <c r="S1878" s="25">
        <v>0</v>
      </c>
      <c r="T1878" s="25">
        <v>0</v>
      </c>
      <c r="U1878" s="25">
        <v>0</v>
      </c>
      <c r="V1878" s="25">
        <v>0</v>
      </c>
      <c r="W1878" s="25">
        <v>0</v>
      </c>
      <c r="X1878" s="25">
        <v>0</v>
      </c>
      <c r="Y1878" s="25">
        <v>0</v>
      </c>
      <c r="Z1878" s="25">
        <v>0</v>
      </c>
      <c r="AA1878" s="25">
        <v>0</v>
      </c>
      <c r="AB1878" s="25">
        <v>0</v>
      </c>
      <c r="AC1878" s="25">
        <v>0</v>
      </c>
      <c r="AD1878" s="25">
        <v>0</v>
      </c>
      <c r="AE1878" s="25">
        <v>0</v>
      </c>
      <c r="AF1878" s="26">
        <v>0</v>
      </c>
      <c r="AG1878" s="25">
        <v>0</v>
      </c>
      <c r="AH1878" s="25">
        <v>0</v>
      </c>
      <c r="AI1878" s="26">
        <v>0</v>
      </c>
    </row>
    <row r="1879" spans="1:35" x14ac:dyDescent="0.2">
      <c r="A1879" s="1">
        <v>73167</v>
      </c>
      <c r="B1879" s="40" t="s">
        <v>231</v>
      </c>
      <c r="C1879" s="1" t="s">
        <v>99</v>
      </c>
      <c r="D1879" s="2">
        <v>44517</v>
      </c>
      <c r="E1879" s="2">
        <v>44705</v>
      </c>
      <c r="F1879" s="25">
        <v>0</v>
      </c>
      <c r="G1879" s="25">
        <v>0</v>
      </c>
      <c r="H1879" s="25">
        <v>0</v>
      </c>
      <c r="I1879" s="25">
        <v>0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0</v>
      </c>
      <c r="T1879" s="25">
        <v>0</v>
      </c>
      <c r="U1879" s="25">
        <v>0</v>
      </c>
      <c r="V1879" s="25">
        <v>0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25">
        <v>0</v>
      </c>
      <c r="AD1879" s="25">
        <v>0</v>
      </c>
      <c r="AE1879" s="25">
        <v>0</v>
      </c>
      <c r="AF1879" s="26">
        <v>0</v>
      </c>
      <c r="AG1879" s="25">
        <v>0</v>
      </c>
      <c r="AH1879" s="25">
        <v>0</v>
      </c>
      <c r="AI1879" s="26">
        <v>0</v>
      </c>
    </row>
    <row r="1880" spans="1:35" x14ac:dyDescent="0.2">
      <c r="A1880" s="1">
        <v>70014</v>
      </c>
      <c r="B1880" s="40" t="s">
        <v>231</v>
      </c>
      <c r="C1880" s="1" t="s">
        <v>99</v>
      </c>
      <c r="D1880" s="2">
        <v>43495</v>
      </c>
      <c r="E1880" s="2">
        <v>43781</v>
      </c>
      <c r="F1880" s="25">
        <v>0</v>
      </c>
      <c r="G1880" s="25">
        <v>0</v>
      </c>
      <c r="H1880" s="25">
        <v>0</v>
      </c>
      <c r="I1880" s="25">
        <v>0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0</v>
      </c>
      <c r="T1880" s="25">
        <v>0</v>
      </c>
      <c r="U1880" s="25">
        <v>0</v>
      </c>
      <c r="V1880" s="25">
        <v>0</v>
      </c>
      <c r="W1880" s="25">
        <v>0</v>
      </c>
      <c r="X1880" s="25">
        <v>0</v>
      </c>
      <c r="Y1880" s="25">
        <v>0</v>
      </c>
      <c r="Z1880" s="25">
        <v>0</v>
      </c>
      <c r="AA1880" s="25">
        <v>0</v>
      </c>
      <c r="AB1880" s="25">
        <v>0</v>
      </c>
      <c r="AC1880" s="25">
        <v>0</v>
      </c>
      <c r="AD1880" s="25">
        <v>0</v>
      </c>
      <c r="AE1880" s="25">
        <v>0</v>
      </c>
      <c r="AF1880" s="26">
        <v>0</v>
      </c>
      <c r="AG1880" s="25">
        <v>0</v>
      </c>
      <c r="AH1880" s="25">
        <v>0</v>
      </c>
      <c r="AI1880" s="26">
        <v>0</v>
      </c>
    </row>
    <row r="1881" spans="1:35" x14ac:dyDescent="0.2">
      <c r="A1881" s="1">
        <v>67024</v>
      </c>
      <c r="B1881" s="40" t="s">
        <v>231</v>
      </c>
      <c r="C1881" s="1" t="s">
        <v>99</v>
      </c>
      <c r="D1881" s="2">
        <v>42501</v>
      </c>
      <c r="E1881" s="2">
        <v>42507</v>
      </c>
      <c r="F1881" s="25">
        <v>0</v>
      </c>
      <c r="G1881" s="25">
        <v>0</v>
      </c>
      <c r="H1881" s="25">
        <v>0</v>
      </c>
      <c r="I1881" s="25">
        <v>0</v>
      </c>
      <c r="J1881" s="25">
        <v>0</v>
      </c>
      <c r="K1881" s="25">
        <v>0</v>
      </c>
      <c r="L1881" s="25">
        <v>0</v>
      </c>
      <c r="M1881" s="25">
        <v>0</v>
      </c>
      <c r="N1881" s="25">
        <v>0</v>
      </c>
      <c r="O1881" s="25">
        <v>0</v>
      </c>
      <c r="P1881" s="25">
        <v>0</v>
      </c>
      <c r="Q1881" s="25">
        <v>0</v>
      </c>
      <c r="R1881" s="25">
        <v>0</v>
      </c>
      <c r="S1881" s="25">
        <v>0</v>
      </c>
      <c r="T1881" s="25">
        <v>0</v>
      </c>
      <c r="U1881" s="25">
        <v>-102.32000000000002</v>
      </c>
      <c r="V1881" s="25">
        <v>0</v>
      </c>
      <c r="W1881" s="25">
        <v>0</v>
      </c>
      <c r="X1881" s="25">
        <v>0</v>
      </c>
      <c r="Y1881" s="25">
        <v>0</v>
      </c>
      <c r="Z1881" s="25">
        <v>0</v>
      </c>
      <c r="AA1881" s="25">
        <v>-2.06</v>
      </c>
      <c r="AB1881" s="25">
        <v>0</v>
      </c>
      <c r="AC1881" s="25">
        <v>0</v>
      </c>
      <c r="AD1881" s="25">
        <v>0</v>
      </c>
      <c r="AE1881" s="25">
        <v>-328.22</v>
      </c>
      <c r="AF1881" s="26">
        <v>-432.6</v>
      </c>
      <c r="AG1881" s="25">
        <v>-8.3799999999999955</v>
      </c>
      <c r="AH1881" s="25">
        <v>-115.13</v>
      </c>
      <c r="AI1881" s="26">
        <v>-556.11</v>
      </c>
    </row>
    <row r="1882" spans="1:35" x14ac:dyDescent="0.2">
      <c r="A1882" s="1">
        <v>67157</v>
      </c>
      <c r="B1882" s="40" t="s">
        <v>231</v>
      </c>
      <c r="C1882" s="1" t="s">
        <v>99</v>
      </c>
      <c r="D1882" s="2">
        <v>42739</v>
      </c>
      <c r="E1882" s="2">
        <v>42843</v>
      </c>
      <c r="F1882" s="25">
        <v>-39.759999999999991</v>
      </c>
      <c r="G1882" s="25">
        <v>-1.5</v>
      </c>
      <c r="H1882" s="25">
        <v>0</v>
      </c>
      <c r="I1882" s="25">
        <v>0</v>
      </c>
      <c r="J1882" s="25">
        <v>0</v>
      </c>
      <c r="K1882" s="25">
        <v>0</v>
      </c>
      <c r="L1882" s="25">
        <v>0</v>
      </c>
      <c r="M1882" s="25">
        <v>0</v>
      </c>
      <c r="N1882" s="25">
        <v>0</v>
      </c>
      <c r="O1882" s="25">
        <v>0</v>
      </c>
      <c r="P1882" s="25">
        <v>0</v>
      </c>
      <c r="Q1882" s="25">
        <v>0</v>
      </c>
      <c r="R1882" s="25">
        <v>0</v>
      </c>
      <c r="S1882" s="25">
        <v>0</v>
      </c>
      <c r="T1882" s="25">
        <v>-80.299999999999983</v>
      </c>
      <c r="U1882" s="25">
        <v>-264.85000000000031</v>
      </c>
      <c r="V1882" s="25">
        <v>-1319.8300000000002</v>
      </c>
      <c r="W1882" s="25">
        <v>0</v>
      </c>
      <c r="X1882" s="25">
        <v>0</v>
      </c>
      <c r="Y1882" s="25">
        <v>0</v>
      </c>
      <c r="Z1882" s="25">
        <v>0</v>
      </c>
      <c r="AA1882" s="25">
        <v>0</v>
      </c>
      <c r="AB1882" s="25">
        <v>-457.54000000000008</v>
      </c>
      <c r="AC1882" s="25">
        <v>0</v>
      </c>
      <c r="AD1882" s="25">
        <v>0</v>
      </c>
      <c r="AE1882" s="25">
        <v>-1348.4899999999998</v>
      </c>
      <c r="AF1882" s="26">
        <v>-3512.27</v>
      </c>
      <c r="AG1882" s="25">
        <v>-54.370000000000061</v>
      </c>
      <c r="AH1882" s="25">
        <v>-1586.28</v>
      </c>
      <c r="AI1882" s="26">
        <v>-5152.92</v>
      </c>
    </row>
    <row r="1883" spans="1:35" x14ac:dyDescent="0.2">
      <c r="A1883" s="1">
        <v>64499</v>
      </c>
      <c r="B1883" s="40" t="s">
        <v>231</v>
      </c>
      <c r="C1883" s="1" t="s">
        <v>99</v>
      </c>
      <c r="D1883" s="2">
        <v>41992</v>
      </c>
      <c r="E1883" s="2">
        <v>42346</v>
      </c>
      <c r="F1883" s="25">
        <v>0</v>
      </c>
      <c r="G1883" s="25">
        <v>0</v>
      </c>
      <c r="H1883" s="25">
        <v>0</v>
      </c>
      <c r="I1883" s="25">
        <v>0</v>
      </c>
      <c r="J1883" s="25">
        <v>0</v>
      </c>
      <c r="K1883" s="25">
        <v>0</v>
      </c>
      <c r="L1883" s="25">
        <v>0</v>
      </c>
      <c r="M1883" s="25">
        <v>-230.76</v>
      </c>
      <c r="N1883" s="25">
        <v>0</v>
      </c>
      <c r="O1883" s="25">
        <v>0</v>
      </c>
      <c r="P1883" s="25">
        <v>0</v>
      </c>
      <c r="Q1883" s="25">
        <v>0</v>
      </c>
      <c r="R1883" s="25">
        <v>0</v>
      </c>
      <c r="S1883" s="25">
        <v>0</v>
      </c>
      <c r="T1883" s="25">
        <v>0</v>
      </c>
      <c r="U1883" s="25">
        <v>0</v>
      </c>
      <c r="V1883" s="25">
        <v>0</v>
      </c>
      <c r="W1883" s="25">
        <v>0</v>
      </c>
      <c r="X1883" s="25">
        <v>0</v>
      </c>
      <c r="Y1883" s="25">
        <v>0</v>
      </c>
      <c r="Z1883" s="25">
        <v>0</v>
      </c>
      <c r="AA1883" s="25">
        <v>0</v>
      </c>
      <c r="AB1883" s="25">
        <v>0</v>
      </c>
      <c r="AC1883" s="25">
        <v>0</v>
      </c>
      <c r="AD1883" s="25">
        <v>0</v>
      </c>
      <c r="AE1883" s="25">
        <v>0</v>
      </c>
      <c r="AF1883" s="26">
        <v>-230.76</v>
      </c>
      <c r="AG1883" s="25">
        <v>0</v>
      </c>
      <c r="AH1883" s="25">
        <v>-66.779999999999987</v>
      </c>
      <c r="AI1883" s="26">
        <v>-297.54000000000002</v>
      </c>
    </row>
    <row r="1884" spans="1:35" x14ac:dyDescent="0.2">
      <c r="A1884" s="1">
        <v>74117</v>
      </c>
      <c r="B1884" s="40" t="s">
        <v>231</v>
      </c>
      <c r="C1884" s="1" t="s">
        <v>99</v>
      </c>
      <c r="D1884" s="2">
        <v>44727</v>
      </c>
      <c r="E1884" s="2">
        <v>44859</v>
      </c>
      <c r="F1884" s="25">
        <v>0</v>
      </c>
      <c r="G1884" s="25">
        <v>0</v>
      </c>
      <c r="H1884" s="25">
        <v>0</v>
      </c>
      <c r="I1884" s="25">
        <v>0</v>
      </c>
      <c r="J1884" s="25">
        <v>0</v>
      </c>
      <c r="K1884" s="25">
        <v>0</v>
      </c>
      <c r="L1884" s="25">
        <v>0</v>
      </c>
      <c r="M1884" s="25">
        <v>0</v>
      </c>
      <c r="N1884" s="25">
        <v>0</v>
      </c>
      <c r="O1884" s="25">
        <v>0</v>
      </c>
      <c r="P1884" s="25">
        <v>0</v>
      </c>
      <c r="Q1884" s="25">
        <v>0</v>
      </c>
      <c r="R1884" s="25">
        <v>0</v>
      </c>
      <c r="S1884" s="25">
        <v>0</v>
      </c>
      <c r="T1884" s="25">
        <v>0</v>
      </c>
      <c r="U1884" s="25">
        <v>0</v>
      </c>
      <c r="V1884" s="25">
        <v>0</v>
      </c>
      <c r="W1884" s="25">
        <v>0</v>
      </c>
      <c r="X1884" s="25">
        <v>0</v>
      </c>
      <c r="Y1884" s="25">
        <v>0</v>
      </c>
      <c r="Z1884" s="25">
        <v>0</v>
      </c>
      <c r="AA1884" s="25">
        <v>0</v>
      </c>
      <c r="AB1884" s="25">
        <v>0</v>
      </c>
      <c r="AC1884" s="25">
        <v>0</v>
      </c>
      <c r="AD1884" s="25">
        <v>0</v>
      </c>
      <c r="AE1884" s="25">
        <v>0</v>
      </c>
      <c r="AF1884" s="26">
        <v>0</v>
      </c>
      <c r="AG1884" s="25">
        <v>0</v>
      </c>
      <c r="AH1884" s="25">
        <v>0</v>
      </c>
      <c r="AI1884" s="26">
        <v>0</v>
      </c>
    </row>
    <row r="1885" spans="1:35" x14ac:dyDescent="0.2">
      <c r="A1885" s="1">
        <v>68883</v>
      </c>
      <c r="B1885" s="40" t="s">
        <v>231</v>
      </c>
      <c r="C1885" s="1" t="s">
        <v>99</v>
      </c>
      <c r="D1885" s="2">
        <v>43089</v>
      </c>
      <c r="E1885" s="2">
        <v>44601</v>
      </c>
      <c r="F1885" s="25">
        <v>0</v>
      </c>
      <c r="G1885" s="25">
        <v>0</v>
      </c>
      <c r="H1885" s="25">
        <v>0</v>
      </c>
      <c r="I1885" s="25">
        <v>0</v>
      </c>
      <c r="J1885" s="25">
        <v>0</v>
      </c>
      <c r="K1885" s="25">
        <v>0</v>
      </c>
      <c r="L1885" s="25">
        <v>0</v>
      </c>
      <c r="M1885" s="25">
        <v>-5.9999999999490683E-2</v>
      </c>
      <c r="N1885" s="25">
        <v>-1366.41</v>
      </c>
      <c r="O1885" s="25">
        <v>0</v>
      </c>
      <c r="P1885" s="25">
        <v>-167.5</v>
      </c>
      <c r="Q1885" s="25">
        <v>-25.789999999999992</v>
      </c>
      <c r="R1885" s="25">
        <v>0</v>
      </c>
      <c r="S1885" s="25">
        <v>0</v>
      </c>
      <c r="T1885" s="25">
        <v>-52.109999999999957</v>
      </c>
      <c r="U1885" s="25">
        <v>-581.77000000000044</v>
      </c>
      <c r="V1885" s="25">
        <v>-1577.3400000000001</v>
      </c>
      <c r="W1885" s="25">
        <v>0</v>
      </c>
      <c r="X1885" s="25">
        <v>0</v>
      </c>
      <c r="Y1885" s="25">
        <v>0</v>
      </c>
      <c r="Z1885" s="25">
        <v>0</v>
      </c>
      <c r="AA1885" s="25">
        <v>-105.5800000000001</v>
      </c>
      <c r="AB1885" s="25">
        <v>-1155.2499999999995</v>
      </c>
      <c r="AC1885" s="25">
        <v>0</v>
      </c>
      <c r="AD1885" s="25">
        <v>-6895.9299999999994</v>
      </c>
      <c r="AE1885" s="25">
        <v>-52653.470000000016</v>
      </c>
      <c r="AF1885" s="26">
        <v>-64581.21</v>
      </c>
      <c r="AG1885" s="25">
        <v>0</v>
      </c>
      <c r="AH1885" s="25">
        <v>-7101.1200000000035</v>
      </c>
      <c r="AI1885" s="26">
        <v>-71682.33</v>
      </c>
    </row>
    <row r="1886" spans="1:35" x14ac:dyDescent="0.2">
      <c r="A1886" s="1">
        <v>72070</v>
      </c>
      <c r="B1886" s="40" t="s">
        <v>231</v>
      </c>
      <c r="C1886" s="1" t="s">
        <v>99</v>
      </c>
      <c r="D1886" s="2">
        <v>44321</v>
      </c>
      <c r="E1886" s="2">
        <v>44913</v>
      </c>
      <c r="F1886" s="25">
        <v>0</v>
      </c>
      <c r="G1886" s="25">
        <v>0</v>
      </c>
      <c r="H1886" s="25">
        <v>0</v>
      </c>
      <c r="I1886" s="25">
        <v>0</v>
      </c>
      <c r="J1886" s="25">
        <v>0</v>
      </c>
      <c r="K1886" s="25">
        <v>0</v>
      </c>
      <c r="L1886" s="25">
        <v>0</v>
      </c>
      <c r="M1886" s="25">
        <v>0</v>
      </c>
      <c r="N1886" s="25">
        <v>-286.12000000000023</v>
      </c>
      <c r="O1886" s="25">
        <v>0</v>
      </c>
      <c r="P1886" s="25">
        <v>0</v>
      </c>
      <c r="Q1886" s="25">
        <v>0</v>
      </c>
      <c r="R1886" s="25">
        <v>0</v>
      </c>
      <c r="S1886" s="25">
        <v>-9.48</v>
      </c>
      <c r="T1886" s="25">
        <v>0</v>
      </c>
      <c r="U1886" s="25">
        <v>-116.81000000000009</v>
      </c>
      <c r="V1886" s="25">
        <v>0</v>
      </c>
      <c r="W1886" s="25">
        <v>0</v>
      </c>
      <c r="X1886" s="25">
        <v>0</v>
      </c>
      <c r="Y1886" s="25">
        <v>0</v>
      </c>
      <c r="Z1886" s="25">
        <v>0</v>
      </c>
      <c r="AA1886" s="25">
        <v>0</v>
      </c>
      <c r="AB1886" s="25">
        <v>0</v>
      </c>
      <c r="AC1886" s="25">
        <v>0</v>
      </c>
      <c r="AD1886" s="25">
        <v>0</v>
      </c>
      <c r="AE1886" s="25">
        <v>-3143.8199999999997</v>
      </c>
      <c r="AF1886" s="26">
        <v>-3556.23</v>
      </c>
      <c r="AG1886" s="25">
        <v>0</v>
      </c>
      <c r="AH1886" s="25">
        <v>-727.69000000000017</v>
      </c>
      <c r="AI1886" s="26">
        <v>-4283.92</v>
      </c>
    </row>
    <row r="1887" spans="1:35" x14ac:dyDescent="0.2">
      <c r="A1887" s="1">
        <v>65797</v>
      </c>
      <c r="B1887" s="40" t="s">
        <v>231</v>
      </c>
      <c r="C1887" s="1" t="s">
        <v>99</v>
      </c>
      <c r="D1887" s="2">
        <v>42277</v>
      </c>
      <c r="E1887" s="2">
        <v>42521</v>
      </c>
      <c r="F1887" s="25">
        <v>0</v>
      </c>
      <c r="G1887" s="25">
        <v>0</v>
      </c>
      <c r="H1887" s="25">
        <v>0</v>
      </c>
      <c r="I1887" s="25">
        <v>0</v>
      </c>
      <c r="J1887" s="25">
        <v>0</v>
      </c>
      <c r="K1887" s="25">
        <v>0</v>
      </c>
      <c r="L1887" s="25">
        <v>0</v>
      </c>
      <c r="M1887" s="25">
        <v>0</v>
      </c>
      <c r="N1887" s="25">
        <v>-236.36000000000007</v>
      </c>
      <c r="O1887" s="25">
        <v>0</v>
      </c>
      <c r="P1887" s="25">
        <v>-76.89999999999992</v>
      </c>
      <c r="Q1887" s="25">
        <v>0</v>
      </c>
      <c r="R1887" s="25">
        <v>-6.04</v>
      </c>
      <c r="S1887" s="25">
        <v>0</v>
      </c>
      <c r="T1887" s="25">
        <v>-105.08000000000003</v>
      </c>
      <c r="U1887" s="25">
        <v>-1893.9299999999998</v>
      </c>
      <c r="V1887" s="25">
        <v>-1756.19</v>
      </c>
      <c r="W1887" s="25">
        <v>0</v>
      </c>
      <c r="X1887" s="25">
        <v>0</v>
      </c>
      <c r="Y1887" s="25">
        <v>0</v>
      </c>
      <c r="Z1887" s="25">
        <v>0</v>
      </c>
      <c r="AA1887" s="25">
        <v>-388.34000000000003</v>
      </c>
      <c r="AB1887" s="25">
        <v>-187.42000000000004</v>
      </c>
      <c r="AC1887" s="25">
        <v>0</v>
      </c>
      <c r="AD1887" s="25">
        <v>0</v>
      </c>
      <c r="AE1887" s="25">
        <v>-7297.8899999999994</v>
      </c>
      <c r="AF1887" s="26">
        <v>-11948.15</v>
      </c>
      <c r="AG1887" s="25">
        <v>-398.84999999999997</v>
      </c>
      <c r="AH1887" s="25">
        <v>-5602.9000000000005</v>
      </c>
      <c r="AI1887" s="26">
        <v>-17949.900000000001</v>
      </c>
    </row>
    <row r="1888" spans="1:35" x14ac:dyDescent="0.2">
      <c r="A1888" s="1">
        <v>73190</v>
      </c>
      <c r="B1888" s="40" t="s">
        <v>231</v>
      </c>
      <c r="C1888" s="1" t="s">
        <v>99</v>
      </c>
      <c r="D1888" s="2">
        <v>44545</v>
      </c>
      <c r="E1888" s="2">
        <v>44585</v>
      </c>
      <c r="F1888" s="25">
        <v>0</v>
      </c>
      <c r="G1888" s="25">
        <v>0</v>
      </c>
      <c r="H1888" s="25">
        <v>0</v>
      </c>
      <c r="I1888" s="25">
        <v>0</v>
      </c>
      <c r="J1888" s="25">
        <v>0</v>
      </c>
      <c r="K1888" s="25">
        <v>0</v>
      </c>
      <c r="L1888" s="25">
        <v>0</v>
      </c>
      <c r="M1888" s="25">
        <v>0</v>
      </c>
      <c r="N1888" s="25">
        <v>0</v>
      </c>
      <c r="O1888" s="25">
        <v>0</v>
      </c>
      <c r="P1888" s="25">
        <v>0</v>
      </c>
      <c r="Q1888" s="25">
        <v>0</v>
      </c>
      <c r="R1888" s="25">
        <v>0</v>
      </c>
      <c r="S1888" s="25">
        <v>0</v>
      </c>
      <c r="T1888" s="25">
        <v>0</v>
      </c>
      <c r="U1888" s="25">
        <v>0</v>
      </c>
      <c r="V1888" s="25">
        <v>0</v>
      </c>
      <c r="W1888" s="25">
        <v>0</v>
      </c>
      <c r="X1888" s="25">
        <v>0</v>
      </c>
      <c r="Y1888" s="25">
        <v>0</v>
      </c>
      <c r="Z1888" s="25">
        <v>0</v>
      </c>
      <c r="AA1888" s="25">
        <v>0</v>
      </c>
      <c r="AB1888" s="25">
        <v>0</v>
      </c>
      <c r="AC1888" s="25">
        <v>0</v>
      </c>
      <c r="AD1888" s="25">
        <v>0</v>
      </c>
      <c r="AE1888" s="25">
        <v>-9.0500000000001073</v>
      </c>
      <c r="AF1888" s="26">
        <v>-9.0500000000000007</v>
      </c>
      <c r="AG1888" s="25">
        <v>0</v>
      </c>
      <c r="AH1888" s="25">
        <v>-1.8599999999999999</v>
      </c>
      <c r="AI1888" s="26">
        <v>-10.91</v>
      </c>
    </row>
    <row r="1889" spans="1:35" x14ac:dyDescent="0.2">
      <c r="A1889" s="1">
        <v>73059</v>
      </c>
      <c r="B1889" s="40" t="s">
        <v>231</v>
      </c>
      <c r="C1889" s="1" t="s">
        <v>99</v>
      </c>
      <c r="D1889" s="2">
        <v>44496</v>
      </c>
      <c r="E1889" s="2">
        <v>44523</v>
      </c>
      <c r="F1889" s="25">
        <v>0</v>
      </c>
      <c r="G1889" s="25">
        <v>0</v>
      </c>
      <c r="H1889" s="25">
        <v>0</v>
      </c>
      <c r="I1889" s="25">
        <v>0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0</v>
      </c>
      <c r="T1889" s="25">
        <v>0</v>
      </c>
      <c r="U1889" s="25">
        <v>0</v>
      </c>
      <c r="V1889" s="25">
        <v>0</v>
      </c>
      <c r="W1889" s="25">
        <v>0</v>
      </c>
      <c r="X1889" s="25">
        <v>0</v>
      </c>
      <c r="Y1889" s="25">
        <v>0</v>
      </c>
      <c r="Z1889" s="25">
        <v>0</v>
      </c>
      <c r="AA1889" s="25">
        <v>0</v>
      </c>
      <c r="AB1889" s="25">
        <v>0</v>
      </c>
      <c r="AC1889" s="25">
        <v>0</v>
      </c>
      <c r="AD1889" s="25">
        <v>0</v>
      </c>
      <c r="AE1889" s="25">
        <v>0</v>
      </c>
      <c r="AF1889" s="26">
        <v>0</v>
      </c>
      <c r="AG1889" s="25">
        <v>0</v>
      </c>
      <c r="AH1889" s="25">
        <v>0</v>
      </c>
      <c r="AI1889" s="26">
        <v>0</v>
      </c>
    </row>
    <row r="1890" spans="1:35" x14ac:dyDescent="0.2">
      <c r="A1890" s="1">
        <v>74016</v>
      </c>
      <c r="B1890" s="40" t="s">
        <v>231</v>
      </c>
      <c r="C1890" s="1" t="s">
        <v>99</v>
      </c>
      <c r="D1890" s="2">
        <v>44713</v>
      </c>
      <c r="E1890" s="2">
        <v>44900</v>
      </c>
      <c r="F1890" s="25">
        <v>0</v>
      </c>
      <c r="G1890" s="25">
        <v>0</v>
      </c>
      <c r="H1890" s="25">
        <v>0</v>
      </c>
      <c r="I1890" s="25">
        <v>0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0</v>
      </c>
      <c r="T1890" s="25">
        <v>0</v>
      </c>
      <c r="U1890" s="25">
        <v>0</v>
      </c>
      <c r="V1890" s="25">
        <v>0</v>
      </c>
      <c r="W1890" s="25">
        <v>0</v>
      </c>
      <c r="X1890" s="25">
        <v>0</v>
      </c>
      <c r="Y1890" s="25">
        <v>0</v>
      </c>
      <c r="Z1890" s="25">
        <v>0</v>
      </c>
      <c r="AA1890" s="25">
        <v>0</v>
      </c>
      <c r="AB1890" s="25">
        <v>0</v>
      </c>
      <c r="AC1890" s="25">
        <v>0</v>
      </c>
      <c r="AD1890" s="25">
        <v>0</v>
      </c>
      <c r="AE1890" s="25">
        <v>0</v>
      </c>
      <c r="AF1890" s="26">
        <v>0</v>
      </c>
      <c r="AG1890" s="25">
        <v>0</v>
      </c>
      <c r="AH1890" s="25">
        <v>0</v>
      </c>
      <c r="AI1890" s="26">
        <v>0</v>
      </c>
    </row>
    <row r="1891" spans="1:35" x14ac:dyDescent="0.2">
      <c r="A1891" s="1">
        <v>70158</v>
      </c>
      <c r="B1891" s="40" t="s">
        <v>231</v>
      </c>
      <c r="C1891" s="1" t="s">
        <v>99</v>
      </c>
      <c r="D1891" s="2">
        <v>43558</v>
      </c>
      <c r="E1891" s="2">
        <v>44248</v>
      </c>
      <c r="F1891" s="25">
        <v>0</v>
      </c>
      <c r="G1891" s="25">
        <v>0</v>
      </c>
      <c r="H1891" s="25">
        <v>0</v>
      </c>
      <c r="I1891" s="25">
        <v>0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0</v>
      </c>
      <c r="T1891" s="25">
        <v>0</v>
      </c>
      <c r="U1891" s="25">
        <v>0</v>
      </c>
      <c r="V1891" s="25">
        <v>-688.56999999999994</v>
      </c>
      <c r="W1891" s="25">
        <v>0</v>
      </c>
      <c r="X1891" s="25">
        <v>0</v>
      </c>
      <c r="Y1891" s="25">
        <v>0</v>
      </c>
      <c r="Z1891" s="25">
        <v>0</v>
      </c>
      <c r="AA1891" s="25">
        <v>0</v>
      </c>
      <c r="AB1891" s="25">
        <v>0</v>
      </c>
      <c r="AC1891" s="25">
        <v>0</v>
      </c>
      <c r="AD1891" s="25">
        <v>-4347.6499999999996</v>
      </c>
      <c r="AE1891" s="25">
        <v>-18601.299999999996</v>
      </c>
      <c r="AF1891" s="26">
        <v>-23637.52</v>
      </c>
      <c r="AG1891" s="25">
        <v>0</v>
      </c>
      <c r="AH1891" s="25">
        <v>-1711.7199999999991</v>
      </c>
      <c r="AI1891" s="26">
        <v>-25349.24</v>
      </c>
    </row>
    <row r="1892" spans="1:35" x14ac:dyDescent="0.2">
      <c r="A1892" s="1">
        <v>69574</v>
      </c>
      <c r="B1892" s="40" t="s">
        <v>231</v>
      </c>
      <c r="C1892" s="1" t="s">
        <v>99</v>
      </c>
      <c r="D1892" s="2">
        <v>43593</v>
      </c>
      <c r="E1892" s="2">
        <v>44329</v>
      </c>
      <c r="F1892" s="25">
        <v>0</v>
      </c>
      <c r="G1892" s="25">
        <v>0</v>
      </c>
      <c r="H1892" s="25">
        <v>0</v>
      </c>
      <c r="I1892" s="25">
        <v>0</v>
      </c>
      <c r="J1892" s="25">
        <v>0</v>
      </c>
      <c r="K1892" s="25">
        <v>0</v>
      </c>
      <c r="L1892" s="25">
        <v>0</v>
      </c>
      <c r="M1892" s="25">
        <v>0</v>
      </c>
      <c r="N1892" s="25">
        <v>-808.79999999999984</v>
      </c>
      <c r="O1892" s="25">
        <v>0</v>
      </c>
      <c r="P1892" s="25">
        <v>0</v>
      </c>
      <c r="Q1892" s="25">
        <v>-138.23000000000008</v>
      </c>
      <c r="R1892" s="25">
        <v>0</v>
      </c>
      <c r="S1892" s="25">
        <v>-68.3599999999999</v>
      </c>
      <c r="T1892" s="25">
        <v>-2.9799999999999507</v>
      </c>
      <c r="U1892" s="25">
        <v>-206.07999999999993</v>
      </c>
      <c r="V1892" s="25">
        <v>-136.77999999999997</v>
      </c>
      <c r="W1892" s="25">
        <v>0</v>
      </c>
      <c r="X1892" s="25">
        <v>-4.3300000000000782</v>
      </c>
      <c r="Y1892" s="25">
        <v>0</v>
      </c>
      <c r="Z1892" s="25">
        <v>-119.31999999999988</v>
      </c>
      <c r="AA1892" s="25">
        <v>0</v>
      </c>
      <c r="AB1892" s="25">
        <v>0</v>
      </c>
      <c r="AC1892" s="25">
        <v>0</v>
      </c>
      <c r="AD1892" s="25">
        <v>-2664.23</v>
      </c>
      <c r="AE1892" s="25">
        <v>-12577.660000000002</v>
      </c>
      <c r="AF1892" s="26">
        <v>-16726.77</v>
      </c>
      <c r="AG1892" s="25">
        <v>0</v>
      </c>
      <c r="AH1892" s="25">
        <v>-2066.2399999999998</v>
      </c>
      <c r="AI1892" s="26">
        <v>-18793.009999999998</v>
      </c>
    </row>
    <row r="1893" spans="1:35" x14ac:dyDescent="0.2">
      <c r="A1893" s="1">
        <v>71494</v>
      </c>
      <c r="B1893" s="40" t="s">
        <v>231</v>
      </c>
      <c r="C1893" s="1" t="s">
        <v>99</v>
      </c>
      <c r="D1893" s="2">
        <v>44132</v>
      </c>
      <c r="E1893" s="2">
        <v>44913</v>
      </c>
      <c r="F1893" s="25">
        <v>0</v>
      </c>
      <c r="G1893" s="25">
        <v>0</v>
      </c>
      <c r="H1893" s="25">
        <v>0</v>
      </c>
      <c r="I1893" s="25">
        <v>0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0</v>
      </c>
      <c r="T1893" s="25">
        <v>0</v>
      </c>
      <c r="U1893" s="25">
        <v>0</v>
      </c>
      <c r="V1893" s="25">
        <v>0</v>
      </c>
      <c r="W1893" s="25">
        <v>0</v>
      </c>
      <c r="X1893" s="25">
        <v>0</v>
      </c>
      <c r="Y1893" s="25">
        <v>0</v>
      </c>
      <c r="Z1893" s="25">
        <v>0</v>
      </c>
      <c r="AA1893" s="25">
        <v>0</v>
      </c>
      <c r="AB1893" s="25">
        <v>0</v>
      </c>
      <c r="AC1893" s="25">
        <v>0</v>
      </c>
      <c r="AD1893" s="25">
        <v>0</v>
      </c>
      <c r="AE1893" s="25">
        <v>0</v>
      </c>
      <c r="AF1893" s="26">
        <v>0</v>
      </c>
      <c r="AG1893" s="25">
        <v>0</v>
      </c>
      <c r="AH1893" s="25">
        <v>0</v>
      </c>
      <c r="AI1893" s="26">
        <v>0</v>
      </c>
    </row>
    <row r="1894" spans="1:35" x14ac:dyDescent="0.2">
      <c r="A1894" s="1">
        <v>67913</v>
      </c>
      <c r="B1894" s="40" t="s">
        <v>231</v>
      </c>
      <c r="C1894" s="1" t="s">
        <v>99</v>
      </c>
      <c r="D1894" s="2">
        <v>42795</v>
      </c>
      <c r="E1894" s="2">
        <v>43361</v>
      </c>
      <c r="F1894" s="25">
        <v>0</v>
      </c>
      <c r="G1894" s="25">
        <v>0</v>
      </c>
      <c r="H1894" s="25">
        <v>0</v>
      </c>
      <c r="I1894" s="25">
        <v>0</v>
      </c>
      <c r="J1894" s="25">
        <v>0</v>
      </c>
      <c r="K1894" s="25">
        <v>0</v>
      </c>
      <c r="L1894" s="25">
        <v>0</v>
      </c>
      <c r="M1894" s="25">
        <v>-273.36</v>
      </c>
      <c r="N1894" s="25">
        <v>-59.89</v>
      </c>
      <c r="O1894" s="25">
        <v>0</v>
      </c>
      <c r="P1894" s="25">
        <v>0</v>
      </c>
      <c r="Q1894" s="25">
        <v>0</v>
      </c>
      <c r="R1894" s="25">
        <v>0</v>
      </c>
      <c r="S1894" s="25">
        <v>-10.949999999999894</v>
      </c>
      <c r="T1894" s="25">
        <v>-1.9600000000001288</v>
      </c>
      <c r="U1894" s="25">
        <v>-125.74000000000012</v>
      </c>
      <c r="V1894" s="25">
        <v>-877.88000000000011</v>
      </c>
      <c r="W1894" s="25">
        <v>0</v>
      </c>
      <c r="X1894" s="25">
        <v>0</v>
      </c>
      <c r="Y1894" s="25">
        <v>0</v>
      </c>
      <c r="Z1894" s="25">
        <v>-48.519999999999911</v>
      </c>
      <c r="AA1894" s="25">
        <v>0</v>
      </c>
      <c r="AB1894" s="25">
        <v>-228.25999999999991</v>
      </c>
      <c r="AC1894" s="25">
        <v>0</v>
      </c>
      <c r="AD1894" s="25">
        <v>0</v>
      </c>
      <c r="AE1894" s="25">
        <v>-18355.219999999998</v>
      </c>
      <c r="AF1894" s="26">
        <v>-19981.78</v>
      </c>
      <c r="AG1894" s="25">
        <v>0</v>
      </c>
      <c r="AH1894" s="25">
        <v>-3615.6600000000003</v>
      </c>
      <c r="AI1894" s="26">
        <v>-23597.439999999999</v>
      </c>
    </row>
    <row r="1895" spans="1:35" x14ac:dyDescent="0.2">
      <c r="A1895" s="1">
        <v>71575</v>
      </c>
      <c r="B1895" s="40" t="s">
        <v>231</v>
      </c>
      <c r="C1895" s="1" t="s">
        <v>99</v>
      </c>
      <c r="D1895" s="2">
        <v>44167</v>
      </c>
      <c r="E1895" s="2">
        <v>44355</v>
      </c>
      <c r="F1895" s="25">
        <v>0</v>
      </c>
      <c r="G1895" s="25">
        <v>0</v>
      </c>
      <c r="H1895" s="25">
        <v>0</v>
      </c>
      <c r="I1895" s="25">
        <v>0</v>
      </c>
      <c r="J1895" s="25">
        <v>0</v>
      </c>
      <c r="K1895" s="25">
        <v>0</v>
      </c>
      <c r="L1895" s="25">
        <v>0</v>
      </c>
      <c r="M1895" s="25">
        <v>-1.999999999998181E-2</v>
      </c>
      <c r="N1895" s="25">
        <v>-184.97000000000043</v>
      </c>
      <c r="O1895" s="25">
        <v>0</v>
      </c>
      <c r="P1895" s="25">
        <v>0</v>
      </c>
      <c r="Q1895" s="25">
        <v>0</v>
      </c>
      <c r="R1895" s="25">
        <v>0</v>
      </c>
      <c r="S1895" s="25">
        <v>-20.79</v>
      </c>
      <c r="T1895" s="25">
        <v>-49.07</v>
      </c>
      <c r="U1895" s="25">
        <v>0</v>
      </c>
      <c r="V1895" s="25">
        <v>0</v>
      </c>
      <c r="W1895" s="25">
        <v>0</v>
      </c>
      <c r="X1895" s="25">
        <v>0</v>
      </c>
      <c r="Y1895" s="25">
        <v>0</v>
      </c>
      <c r="Z1895" s="25">
        <v>0</v>
      </c>
      <c r="AA1895" s="25">
        <v>0</v>
      </c>
      <c r="AB1895" s="25">
        <v>-1009.3199999999997</v>
      </c>
      <c r="AC1895" s="25">
        <v>0</v>
      </c>
      <c r="AD1895" s="25">
        <v>0</v>
      </c>
      <c r="AE1895" s="25">
        <v>-1771.0799999999997</v>
      </c>
      <c r="AF1895" s="26">
        <v>-3035.25</v>
      </c>
      <c r="AG1895" s="25">
        <v>0</v>
      </c>
      <c r="AH1895" s="25">
        <v>-701.80000000000007</v>
      </c>
      <c r="AI1895" s="26">
        <v>-3737.05</v>
      </c>
    </row>
    <row r="1896" spans="1:35" x14ac:dyDescent="0.2">
      <c r="A1896" s="1">
        <v>73103</v>
      </c>
      <c r="B1896" s="40" t="s">
        <v>231</v>
      </c>
      <c r="C1896" s="1" t="s">
        <v>99</v>
      </c>
      <c r="D1896" s="2">
        <v>44552</v>
      </c>
      <c r="E1896" s="2">
        <v>44749</v>
      </c>
      <c r="F1896" s="25">
        <v>0</v>
      </c>
      <c r="G1896" s="25">
        <v>0</v>
      </c>
      <c r="H1896" s="25">
        <v>0</v>
      </c>
      <c r="I1896" s="25">
        <v>0</v>
      </c>
      <c r="J1896" s="25">
        <v>0</v>
      </c>
      <c r="K1896" s="25">
        <v>0</v>
      </c>
      <c r="L1896" s="25">
        <v>0</v>
      </c>
      <c r="M1896" s="25">
        <v>-3.999999999996362E-2</v>
      </c>
      <c r="N1896" s="25">
        <v>-445.91</v>
      </c>
      <c r="O1896" s="25">
        <v>0</v>
      </c>
      <c r="P1896" s="25">
        <v>0</v>
      </c>
      <c r="Q1896" s="25">
        <v>0</v>
      </c>
      <c r="R1896" s="25">
        <v>0</v>
      </c>
      <c r="S1896" s="25">
        <v>0</v>
      </c>
      <c r="T1896" s="25">
        <v>0</v>
      </c>
      <c r="U1896" s="25">
        <v>0</v>
      </c>
      <c r="V1896" s="25">
        <v>0</v>
      </c>
      <c r="W1896" s="25">
        <v>0</v>
      </c>
      <c r="X1896" s="25">
        <v>0</v>
      </c>
      <c r="Y1896" s="25">
        <v>0</v>
      </c>
      <c r="Z1896" s="25">
        <v>0</v>
      </c>
      <c r="AA1896" s="25">
        <v>0</v>
      </c>
      <c r="AB1896" s="25">
        <v>0</v>
      </c>
      <c r="AC1896" s="25">
        <v>0</v>
      </c>
      <c r="AD1896" s="25">
        <v>0</v>
      </c>
      <c r="AE1896" s="25">
        <v>-407.1099999999999</v>
      </c>
      <c r="AF1896" s="26">
        <v>-853.06</v>
      </c>
      <c r="AG1896" s="25">
        <v>0</v>
      </c>
      <c r="AH1896" s="25">
        <v>-163.35999999999999</v>
      </c>
      <c r="AI1896" s="26">
        <v>-1016.42</v>
      </c>
    </row>
    <row r="1897" spans="1:35" x14ac:dyDescent="0.2">
      <c r="A1897" s="1">
        <v>68332</v>
      </c>
      <c r="B1897" s="40" t="s">
        <v>231</v>
      </c>
      <c r="C1897" s="1" t="s">
        <v>99</v>
      </c>
      <c r="D1897" s="2">
        <v>43488</v>
      </c>
      <c r="E1897" s="2">
        <v>44278</v>
      </c>
      <c r="F1897" s="25">
        <v>0</v>
      </c>
      <c r="G1897" s="25">
        <v>-0.80000000000006821</v>
      </c>
      <c r="H1897" s="25">
        <v>0</v>
      </c>
      <c r="I1897" s="25">
        <v>0</v>
      </c>
      <c r="J1897" s="25">
        <v>-4.9999999999954525E-2</v>
      </c>
      <c r="K1897" s="25">
        <v>0</v>
      </c>
      <c r="L1897" s="25">
        <v>0</v>
      </c>
      <c r="M1897" s="25">
        <v>-33.439999999999912</v>
      </c>
      <c r="N1897" s="25">
        <v>-1168.8899999999999</v>
      </c>
      <c r="O1897" s="25">
        <v>0</v>
      </c>
      <c r="P1897" s="25">
        <v>-549.82999999999993</v>
      </c>
      <c r="Q1897" s="25">
        <v>-25.76</v>
      </c>
      <c r="R1897" s="25">
        <v>-13.440000000000001</v>
      </c>
      <c r="S1897" s="25">
        <v>-72.239999999999952</v>
      </c>
      <c r="T1897" s="25">
        <v>-355.86999999999995</v>
      </c>
      <c r="U1897" s="25">
        <v>-2203.54</v>
      </c>
      <c r="V1897" s="25">
        <v>-1343.4399999999998</v>
      </c>
      <c r="W1897" s="25">
        <v>-5.52</v>
      </c>
      <c r="X1897" s="25">
        <v>-29.330000000000005</v>
      </c>
      <c r="Y1897" s="25">
        <v>0</v>
      </c>
      <c r="Z1897" s="25">
        <v>-673.32</v>
      </c>
      <c r="AA1897" s="25">
        <v>-1244.3899999999999</v>
      </c>
      <c r="AB1897" s="25">
        <v>-709.43999999999983</v>
      </c>
      <c r="AC1897" s="25">
        <v>0</v>
      </c>
      <c r="AD1897" s="25">
        <v>0</v>
      </c>
      <c r="AE1897" s="25">
        <v>-8970.08</v>
      </c>
      <c r="AF1897" s="26">
        <v>-17399.38</v>
      </c>
      <c r="AG1897" s="25">
        <v>0</v>
      </c>
      <c r="AH1897" s="25">
        <v>-3591.1000000000004</v>
      </c>
      <c r="AI1897" s="26">
        <v>-20990.48</v>
      </c>
    </row>
    <row r="1898" spans="1:35" x14ac:dyDescent="0.2">
      <c r="A1898" s="1">
        <v>68988</v>
      </c>
      <c r="B1898" s="40" t="s">
        <v>231</v>
      </c>
      <c r="C1898" s="1" t="s">
        <v>99</v>
      </c>
      <c r="D1898" s="2">
        <v>43124</v>
      </c>
      <c r="E1898" s="2">
        <v>43475</v>
      </c>
      <c r="F1898" s="25">
        <v>0</v>
      </c>
      <c r="G1898" s="25">
        <v>0</v>
      </c>
      <c r="H1898" s="25">
        <v>0</v>
      </c>
      <c r="I1898" s="25">
        <v>0</v>
      </c>
      <c r="J1898" s="25">
        <v>0</v>
      </c>
      <c r="K1898" s="25">
        <v>0</v>
      </c>
      <c r="L1898" s="25">
        <v>0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0</v>
      </c>
      <c r="T1898" s="25">
        <v>0</v>
      </c>
      <c r="U1898" s="25">
        <v>-105.04000000000018</v>
      </c>
      <c r="V1898" s="25">
        <v>-1296.7500000000002</v>
      </c>
      <c r="W1898" s="25">
        <v>0</v>
      </c>
      <c r="X1898" s="25">
        <v>0</v>
      </c>
      <c r="Y1898" s="25">
        <v>0</v>
      </c>
      <c r="Z1898" s="25">
        <v>-305.10000000000019</v>
      </c>
      <c r="AA1898" s="25">
        <v>-257.45000000000016</v>
      </c>
      <c r="AB1898" s="25">
        <v>-732.51000000000022</v>
      </c>
      <c r="AC1898" s="25">
        <v>0</v>
      </c>
      <c r="AD1898" s="25">
        <v>0</v>
      </c>
      <c r="AE1898" s="25">
        <v>-12517.799999999996</v>
      </c>
      <c r="AF1898" s="26">
        <v>-15214.65</v>
      </c>
      <c r="AG1898" s="25">
        <v>0</v>
      </c>
      <c r="AH1898" s="25">
        <v>-2351.9300000000007</v>
      </c>
      <c r="AI1898" s="26">
        <v>-17566.580000000002</v>
      </c>
    </row>
    <row r="1899" spans="1:35" x14ac:dyDescent="0.2">
      <c r="A1899" s="1" t="s">
        <v>208</v>
      </c>
      <c r="B1899" s="40" t="s">
        <v>231</v>
      </c>
      <c r="C1899" s="1" t="s">
        <v>99</v>
      </c>
      <c r="D1899" s="2">
        <v>42340</v>
      </c>
      <c r="E1899" s="2">
        <v>44572</v>
      </c>
      <c r="F1899" s="25">
        <v>0</v>
      </c>
      <c r="G1899" s="25">
        <v>0</v>
      </c>
      <c r="H1899" s="25">
        <v>0</v>
      </c>
      <c r="I1899" s="25">
        <v>0</v>
      </c>
      <c r="J1899" s="25">
        <v>0</v>
      </c>
      <c r="K1899" s="25">
        <v>0</v>
      </c>
      <c r="L1899" s="25">
        <v>0</v>
      </c>
      <c r="M1899" s="25">
        <v>-278.80999999999983</v>
      </c>
      <c r="N1899" s="25">
        <v>-815.80000000000018</v>
      </c>
      <c r="O1899" s="25">
        <v>0</v>
      </c>
      <c r="P1899" s="25">
        <v>-177.57000000000011</v>
      </c>
      <c r="Q1899" s="25">
        <v>0</v>
      </c>
      <c r="R1899" s="25">
        <v>-24.689999999999998</v>
      </c>
      <c r="S1899" s="25">
        <v>-53.860000000000007</v>
      </c>
      <c r="T1899" s="25">
        <v>-128.04000000000002</v>
      </c>
      <c r="U1899" s="25">
        <v>-2166.79</v>
      </c>
      <c r="V1899" s="25">
        <v>-3039.15</v>
      </c>
      <c r="W1899" s="25">
        <v>-11.019999999999774</v>
      </c>
      <c r="X1899" s="25">
        <v>-42.82</v>
      </c>
      <c r="Y1899" s="25">
        <v>0</v>
      </c>
      <c r="Z1899" s="25">
        <v>-1442.54</v>
      </c>
      <c r="AA1899" s="25">
        <v>-302.30999999999983</v>
      </c>
      <c r="AB1899" s="25">
        <v>-253.08999999999986</v>
      </c>
      <c r="AC1899" s="25">
        <v>0</v>
      </c>
      <c r="AD1899" s="25">
        <v>0</v>
      </c>
      <c r="AE1899" s="25">
        <v>-7672.6200000000035</v>
      </c>
      <c r="AF1899" s="26">
        <v>-16409.11</v>
      </c>
      <c r="AG1899" s="25">
        <v>0</v>
      </c>
      <c r="AH1899" s="25">
        <v>-6293.1799999999948</v>
      </c>
      <c r="AI1899" s="26">
        <v>-22702.29</v>
      </c>
    </row>
    <row r="1900" spans="1:35" x14ac:dyDescent="0.2">
      <c r="A1900" s="1">
        <v>68508</v>
      </c>
      <c r="B1900" s="40" t="s">
        <v>231</v>
      </c>
      <c r="C1900" s="1" t="s">
        <v>99</v>
      </c>
      <c r="D1900" s="2">
        <v>43852</v>
      </c>
      <c r="E1900" s="2">
        <v>44075</v>
      </c>
      <c r="F1900" s="25">
        <v>0</v>
      </c>
      <c r="G1900" s="25">
        <v>0</v>
      </c>
      <c r="H1900" s="25">
        <v>0</v>
      </c>
      <c r="I1900" s="25">
        <v>0</v>
      </c>
      <c r="J1900" s="25">
        <v>0</v>
      </c>
      <c r="K1900" s="25">
        <v>0</v>
      </c>
      <c r="L1900" s="25">
        <v>0</v>
      </c>
      <c r="M1900" s="25">
        <v>-592</v>
      </c>
      <c r="N1900" s="25">
        <v>-325.13000000000011</v>
      </c>
      <c r="O1900" s="25">
        <v>0</v>
      </c>
      <c r="P1900" s="25">
        <v>-120.59000000000009</v>
      </c>
      <c r="Q1900" s="25">
        <v>-116.38999999999994</v>
      </c>
      <c r="R1900" s="25">
        <v>0</v>
      </c>
      <c r="S1900" s="25">
        <v>-74.649999999999935</v>
      </c>
      <c r="T1900" s="25">
        <v>-336.74000000000012</v>
      </c>
      <c r="U1900" s="25">
        <v>-1030.0999999999999</v>
      </c>
      <c r="V1900" s="25">
        <v>-296.25</v>
      </c>
      <c r="W1900" s="25">
        <v>-5.7</v>
      </c>
      <c r="X1900" s="25">
        <v>0</v>
      </c>
      <c r="Y1900" s="25">
        <v>0</v>
      </c>
      <c r="Z1900" s="25">
        <v>-49.180000000000021</v>
      </c>
      <c r="AA1900" s="25">
        <v>-20.91</v>
      </c>
      <c r="AB1900" s="25">
        <v>0</v>
      </c>
      <c r="AC1900" s="25">
        <v>0</v>
      </c>
      <c r="AD1900" s="25">
        <v>0</v>
      </c>
      <c r="AE1900" s="25">
        <v>-1474.17</v>
      </c>
      <c r="AF1900" s="26">
        <v>-4441.8100000000004</v>
      </c>
      <c r="AG1900" s="25">
        <v>0</v>
      </c>
      <c r="AH1900" s="25">
        <v>-856.54</v>
      </c>
      <c r="AI1900" s="26">
        <v>-5298.35</v>
      </c>
    </row>
    <row r="1901" spans="1:35" x14ac:dyDescent="0.2">
      <c r="A1901" s="1">
        <v>64454</v>
      </c>
      <c r="B1901" s="40" t="s">
        <v>231</v>
      </c>
      <c r="C1901" s="1" t="s">
        <v>99</v>
      </c>
      <c r="D1901" s="2">
        <v>42627</v>
      </c>
      <c r="E1901" s="2">
        <v>43684</v>
      </c>
      <c r="F1901" s="25">
        <v>0</v>
      </c>
      <c r="G1901" s="25">
        <v>0</v>
      </c>
      <c r="H1901" s="25">
        <v>0</v>
      </c>
      <c r="I1901" s="25">
        <v>0</v>
      </c>
      <c r="J1901" s="25">
        <v>0</v>
      </c>
      <c r="K1901" s="25">
        <v>0</v>
      </c>
      <c r="L1901" s="25">
        <v>0</v>
      </c>
      <c r="M1901" s="25">
        <v>-443.48</v>
      </c>
      <c r="N1901" s="25">
        <v>-1079.3300000000002</v>
      </c>
      <c r="O1901" s="25">
        <v>0</v>
      </c>
      <c r="P1901" s="25">
        <v>0</v>
      </c>
      <c r="Q1901" s="25">
        <v>0</v>
      </c>
      <c r="R1901" s="25">
        <v>0</v>
      </c>
      <c r="S1901" s="25">
        <v>-29.33</v>
      </c>
      <c r="T1901" s="25">
        <v>-61.620000000000168</v>
      </c>
      <c r="U1901" s="25">
        <v>-1558.9099999999994</v>
      </c>
      <c r="V1901" s="25">
        <v>-1237.7300000000005</v>
      </c>
      <c r="W1901" s="25">
        <v>0</v>
      </c>
      <c r="X1901" s="25">
        <v>-12.149999999999999</v>
      </c>
      <c r="Y1901" s="25">
        <v>0</v>
      </c>
      <c r="Z1901" s="25">
        <v>-228.48</v>
      </c>
      <c r="AA1901" s="25">
        <v>-39.96</v>
      </c>
      <c r="AB1901" s="25">
        <v>0</v>
      </c>
      <c r="AC1901" s="25">
        <v>0</v>
      </c>
      <c r="AD1901" s="25">
        <v>-593.91000000000008</v>
      </c>
      <c r="AE1901" s="25">
        <v>-17441.059999999998</v>
      </c>
      <c r="AF1901" s="26">
        <v>-22725.96</v>
      </c>
      <c r="AG1901" s="25">
        <v>-210.00000000000026</v>
      </c>
      <c r="AH1901" s="25">
        <v>-7388.9900000000007</v>
      </c>
      <c r="AI1901" s="26">
        <v>-30324.95</v>
      </c>
    </row>
    <row r="1902" spans="1:35" x14ac:dyDescent="0.2">
      <c r="A1902" s="1">
        <v>71789</v>
      </c>
      <c r="B1902" s="40" t="s">
        <v>231</v>
      </c>
      <c r="C1902" s="1" t="s">
        <v>99</v>
      </c>
      <c r="D1902" s="2">
        <v>44181</v>
      </c>
      <c r="E1902" s="2">
        <v>44913</v>
      </c>
      <c r="F1902" s="25">
        <v>0</v>
      </c>
      <c r="G1902" s="25">
        <v>0</v>
      </c>
      <c r="H1902" s="25">
        <v>0</v>
      </c>
      <c r="I1902" s="25">
        <v>0</v>
      </c>
      <c r="J1902" s="25">
        <v>0</v>
      </c>
      <c r="K1902" s="25">
        <v>0</v>
      </c>
      <c r="L1902" s="25">
        <v>0</v>
      </c>
      <c r="M1902" s="25">
        <v>-1.999999999998181E-2</v>
      </c>
      <c r="N1902" s="25">
        <v>-422.71000000000004</v>
      </c>
      <c r="O1902" s="25">
        <v>0</v>
      </c>
      <c r="P1902" s="25">
        <v>0</v>
      </c>
      <c r="Q1902" s="25">
        <v>0</v>
      </c>
      <c r="R1902" s="25">
        <v>0</v>
      </c>
      <c r="S1902" s="25">
        <v>0</v>
      </c>
      <c r="T1902" s="25">
        <v>0</v>
      </c>
      <c r="U1902" s="25">
        <v>-179.46000000000021</v>
      </c>
      <c r="V1902" s="25">
        <v>0</v>
      </c>
      <c r="W1902" s="25">
        <v>0</v>
      </c>
      <c r="X1902" s="25">
        <v>0</v>
      </c>
      <c r="Y1902" s="25">
        <v>0</v>
      </c>
      <c r="Z1902" s="25">
        <v>-11.640000000000043</v>
      </c>
      <c r="AA1902" s="25">
        <v>-163.69</v>
      </c>
      <c r="AB1902" s="25">
        <v>0</v>
      </c>
      <c r="AC1902" s="25">
        <v>0</v>
      </c>
      <c r="AD1902" s="25">
        <v>0</v>
      </c>
      <c r="AE1902" s="25">
        <v>-2922.1499999999987</v>
      </c>
      <c r="AF1902" s="26">
        <v>-3699.67</v>
      </c>
      <c r="AG1902" s="25">
        <v>0</v>
      </c>
      <c r="AH1902" s="25">
        <v>-757.02</v>
      </c>
      <c r="AI1902" s="26">
        <v>-4456.6899999999996</v>
      </c>
    </row>
    <row r="1903" spans="1:35" x14ac:dyDescent="0.2">
      <c r="A1903" s="1">
        <v>70318</v>
      </c>
      <c r="B1903" s="40" t="s">
        <v>231</v>
      </c>
      <c r="C1903" s="1" t="s">
        <v>99</v>
      </c>
      <c r="D1903" s="2">
        <v>43628</v>
      </c>
      <c r="E1903" s="2">
        <v>44122</v>
      </c>
      <c r="F1903" s="25">
        <v>0</v>
      </c>
      <c r="G1903" s="25">
        <v>0</v>
      </c>
      <c r="H1903" s="25">
        <v>0</v>
      </c>
      <c r="I1903" s="25">
        <v>0</v>
      </c>
      <c r="J1903" s="25">
        <v>0</v>
      </c>
      <c r="K1903" s="25">
        <v>0</v>
      </c>
      <c r="L1903" s="25">
        <v>0</v>
      </c>
      <c r="M1903" s="25">
        <v>-140.56000000000014</v>
      </c>
      <c r="N1903" s="25">
        <v>-771.77000000000021</v>
      </c>
      <c r="O1903" s="25">
        <v>0</v>
      </c>
      <c r="P1903" s="25">
        <v>0</v>
      </c>
      <c r="Q1903" s="25">
        <v>-45.97</v>
      </c>
      <c r="R1903" s="25">
        <v>0</v>
      </c>
      <c r="S1903" s="25">
        <v>-33.360000000000134</v>
      </c>
      <c r="T1903" s="25">
        <v>-117.81</v>
      </c>
      <c r="U1903" s="25">
        <v>-140.68000000000015</v>
      </c>
      <c r="V1903" s="25">
        <v>-139.72999999999973</v>
      </c>
      <c r="W1903" s="25">
        <v>0</v>
      </c>
      <c r="X1903" s="25">
        <v>0</v>
      </c>
      <c r="Y1903" s="25">
        <v>0</v>
      </c>
      <c r="Z1903" s="25">
        <v>0</v>
      </c>
      <c r="AA1903" s="25">
        <v>0</v>
      </c>
      <c r="AB1903" s="25">
        <v>0</v>
      </c>
      <c r="AC1903" s="25">
        <v>0</v>
      </c>
      <c r="AD1903" s="25">
        <v>-4193.8999999999996</v>
      </c>
      <c r="AE1903" s="25">
        <v>-15077.700000000003</v>
      </c>
      <c r="AF1903" s="26">
        <v>-20661.48</v>
      </c>
      <c r="AG1903" s="25">
        <v>0</v>
      </c>
      <c r="AH1903" s="25">
        <v>-1937.7900000000002</v>
      </c>
      <c r="AI1903" s="26">
        <v>-22599.27</v>
      </c>
    </row>
    <row r="1904" spans="1:35" x14ac:dyDescent="0.2">
      <c r="A1904" s="1">
        <v>70949</v>
      </c>
      <c r="B1904" s="40" t="s">
        <v>231</v>
      </c>
      <c r="C1904" s="1" t="s">
        <v>99</v>
      </c>
      <c r="D1904" s="2">
        <v>44601</v>
      </c>
      <c r="E1904" s="2">
        <v>44747</v>
      </c>
      <c r="F1904" s="25">
        <v>0</v>
      </c>
      <c r="G1904" s="25">
        <v>0</v>
      </c>
      <c r="H1904" s="25">
        <v>0</v>
      </c>
      <c r="I1904" s="25">
        <v>0</v>
      </c>
      <c r="J1904" s="25">
        <v>0</v>
      </c>
      <c r="K1904" s="25">
        <v>0</v>
      </c>
      <c r="L1904" s="25">
        <v>0</v>
      </c>
      <c r="M1904" s="25">
        <v>0</v>
      </c>
      <c r="N1904" s="25">
        <v>0</v>
      </c>
      <c r="O1904" s="25">
        <v>0</v>
      </c>
      <c r="P1904" s="25">
        <v>0</v>
      </c>
      <c r="Q1904" s="25">
        <v>0</v>
      </c>
      <c r="R1904" s="25">
        <v>0</v>
      </c>
      <c r="S1904" s="25">
        <v>0</v>
      </c>
      <c r="T1904" s="25">
        <v>0</v>
      </c>
      <c r="U1904" s="25">
        <v>0</v>
      </c>
      <c r="V1904" s="25">
        <v>0</v>
      </c>
      <c r="W1904" s="25">
        <v>0</v>
      </c>
      <c r="X1904" s="25">
        <v>0</v>
      </c>
      <c r="Y1904" s="25">
        <v>0</v>
      </c>
      <c r="Z1904" s="25">
        <v>0</v>
      </c>
      <c r="AA1904" s="25">
        <v>0</v>
      </c>
      <c r="AB1904" s="25">
        <v>0</v>
      </c>
      <c r="AC1904" s="25">
        <v>0</v>
      </c>
      <c r="AD1904" s="25">
        <v>0</v>
      </c>
      <c r="AE1904" s="25">
        <v>0</v>
      </c>
      <c r="AF1904" s="26">
        <v>0</v>
      </c>
      <c r="AG1904" s="25">
        <v>0</v>
      </c>
      <c r="AH1904" s="25">
        <v>0</v>
      </c>
      <c r="AI1904" s="26">
        <v>0</v>
      </c>
    </row>
    <row r="1905" spans="1:35" x14ac:dyDescent="0.2">
      <c r="A1905" s="1">
        <v>71381</v>
      </c>
      <c r="B1905" s="40" t="s">
        <v>231</v>
      </c>
      <c r="C1905" s="1" t="s">
        <v>99</v>
      </c>
      <c r="D1905" s="2">
        <v>44104</v>
      </c>
      <c r="E1905" s="2">
        <v>44112</v>
      </c>
      <c r="F1905" s="25">
        <v>0</v>
      </c>
      <c r="G1905" s="25">
        <v>0</v>
      </c>
      <c r="H1905" s="25">
        <v>0</v>
      </c>
      <c r="I1905" s="25">
        <v>0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0</v>
      </c>
      <c r="P1905" s="25">
        <v>0</v>
      </c>
      <c r="Q1905" s="25">
        <v>0</v>
      </c>
      <c r="R1905" s="25">
        <v>0</v>
      </c>
      <c r="S1905" s="25">
        <v>0</v>
      </c>
      <c r="T1905" s="25">
        <v>0</v>
      </c>
      <c r="U1905" s="25">
        <v>0</v>
      </c>
      <c r="V1905" s="25">
        <v>0</v>
      </c>
      <c r="W1905" s="25">
        <v>0</v>
      </c>
      <c r="X1905" s="25">
        <v>0</v>
      </c>
      <c r="Y1905" s="25">
        <v>0</v>
      </c>
      <c r="Z1905" s="25">
        <v>0</v>
      </c>
      <c r="AA1905" s="25">
        <v>0</v>
      </c>
      <c r="AB1905" s="25">
        <v>0</v>
      </c>
      <c r="AC1905" s="25">
        <v>0</v>
      </c>
      <c r="AD1905" s="25">
        <v>0</v>
      </c>
      <c r="AE1905" s="25">
        <v>-41.409999999999954</v>
      </c>
      <c r="AF1905" s="26">
        <v>-41.41</v>
      </c>
      <c r="AG1905" s="25">
        <v>0</v>
      </c>
      <c r="AH1905" s="25">
        <v>-1.52</v>
      </c>
      <c r="AI1905" s="26">
        <v>-42.93</v>
      </c>
    </row>
    <row r="1906" spans="1:35" x14ac:dyDescent="0.2">
      <c r="A1906" s="1">
        <v>67045</v>
      </c>
      <c r="B1906" s="40" t="s">
        <v>231</v>
      </c>
      <c r="C1906" s="1" t="s">
        <v>99</v>
      </c>
      <c r="D1906" s="2">
        <v>42557</v>
      </c>
      <c r="E1906" s="2">
        <v>42589</v>
      </c>
      <c r="F1906" s="25">
        <v>0</v>
      </c>
      <c r="G1906" s="25">
        <v>0</v>
      </c>
      <c r="H1906" s="25">
        <v>0</v>
      </c>
      <c r="I1906" s="25">
        <v>0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0</v>
      </c>
      <c r="T1906" s="25">
        <v>0</v>
      </c>
      <c r="U1906" s="25">
        <v>0</v>
      </c>
      <c r="V1906" s="25">
        <v>0</v>
      </c>
      <c r="W1906" s="25">
        <v>0</v>
      </c>
      <c r="X1906" s="25">
        <v>0</v>
      </c>
      <c r="Y1906" s="25">
        <v>0</v>
      </c>
      <c r="Z1906" s="25">
        <v>0</v>
      </c>
      <c r="AA1906" s="25">
        <v>0</v>
      </c>
      <c r="AB1906" s="25">
        <v>0</v>
      </c>
      <c r="AC1906" s="25">
        <v>0</v>
      </c>
      <c r="AD1906" s="25">
        <v>0</v>
      </c>
      <c r="AE1906" s="25">
        <v>0</v>
      </c>
      <c r="AF1906" s="26">
        <v>0</v>
      </c>
      <c r="AG1906" s="25">
        <v>0</v>
      </c>
      <c r="AH1906" s="25">
        <v>0</v>
      </c>
      <c r="AI1906" s="26">
        <v>0</v>
      </c>
    </row>
    <row r="1907" spans="1:35" x14ac:dyDescent="0.2">
      <c r="A1907" s="1">
        <v>58505</v>
      </c>
      <c r="B1907" s="40" t="s">
        <v>231</v>
      </c>
      <c r="C1907" s="1" t="s">
        <v>99</v>
      </c>
      <c r="D1907" s="2">
        <v>41992</v>
      </c>
      <c r="E1907" s="2">
        <v>42801</v>
      </c>
      <c r="F1907" s="25">
        <v>0</v>
      </c>
      <c r="G1907" s="25">
        <v>0</v>
      </c>
      <c r="H1907" s="25">
        <v>0</v>
      </c>
      <c r="I1907" s="25">
        <v>0</v>
      </c>
      <c r="J1907" s="25">
        <v>0</v>
      </c>
      <c r="K1907" s="25">
        <v>0</v>
      </c>
      <c r="L1907" s="25">
        <v>0</v>
      </c>
      <c r="M1907" s="25">
        <v>-3.999999999996362E-2</v>
      </c>
      <c r="N1907" s="25">
        <v>-1298.1399999999994</v>
      </c>
      <c r="O1907" s="25">
        <v>0</v>
      </c>
      <c r="P1907" s="25">
        <v>0</v>
      </c>
      <c r="Q1907" s="25">
        <v>0</v>
      </c>
      <c r="R1907" s="25">
        <v>-3.239999999999954</v>
      </c>
      <c r="S1907" s="25">
        <v>-28.359999999999946</v>
      </c>
      <c r="T1907" s="25">
        <v>-172.26599999999991</v>
      </c>
      <c r="U1907" s="25">
        <v>-3818.4199999999983</v>
      </c>
      <c r="V1907" s="25">
        <v>-3811.4600000000005</v>
      </c>
      <c r="W1907" s="25">
        <v>0</v>
      </c>
      <c r="X1907" s="25">
        <v>-3.73</v>
      </c>
      <c r="Y1907" s="25">
        <v>0</v>
      </c>
      <c r="Z1907" s="25">
        <v>-191.15</v>
      </c>
      <c r="AA1907" s="25">
        <v>-34.78</v>
      </c>
      <c r="AB1907" s="25">
        <v>0</v>
      </c>
      <c r="AC1907" s="25">
        <v>0</v>
      </c>
      <c r="AD1907" s="25">
        <v>0</v>
      </c>
      <c r="AE1907" s="25">
        <v>-16220.58</v>
      </c>
      <c r="AF1907" s="26">
        <v>-25582.17</v>
      </c>
      <c r="AG1907" s="25">
        <v>-1048.3660000000002</v>
      </c>
      <c r="AH1907" s="25">
        <v>-11131.27</v>
      </c>
      <c r="AI1907" s="26">
        <v>-37761.81</v>
      </c>
    </row>
    <row r="1908" spans="1:35" x14ac:dyDescent="0.2">
      <c r="A1908" s="1">
        <v>65120</v>
      </c>
      <c r="B1908" s="40" t="s">
        <v>231</v>
      </c>
      <c r="C1908" s="1" t="s">
        <v>99</v>
      </c>
      <c r="D1908" s="2">
        <v>42249</v>
      </c>
      <c r="E1908" s="2">
        <v>43858</v>
      </c>
      <c r="F1908" s="25">
        <v>0</v>
      </c>
      <c r="G1908" s="25">
        <v>0</v>
      </c>
      <c r="H1908" s="25">
        <v>0</v>
      </c>
      <c r="I1908" s="25">
        <v>0</v>
      </c>
      <c r="J1908" s="25">
        <v>0</v>
      </c>
      <c r="K1908" s="25">
        <v>0</v>
      </c>
      <c r="L1908" s="25">
        <v>0</v>
      </c>
      <c r="M1908" s="25">
        <v>0</v>
      </c>
      <c r="N1908" s="25">
        <v>-485.5999999999998</v>
      </c>
      <c r="O1908" s="25">
        <v>0</v>
      </c>
      <c r="P1908" s="25">
        <v>0</v>
      </c>
      <c r="Q1908" s="25">
        <v>0</v>
      </c>
      <c r="R1908" s="25">
        <v>0</v>
      </c>
      <c r="S1908" s="25">
        <v>0</v>
      </c>
      <c r="T1908" s="25">
        <v>-34.55999999999996</v>
      </c>
      <c r="U1908" s="25">
        <v>-1157.44</v>
      </c>
      <c r="V1908" s="25">
        <v>-2557.65</v>
      </c>
      <c r="W1908" s="25">
        <v>-2.52</v>
      </c>
      <c r="X1908" s="25">
        <v>0</v>
      </c>
      <c r="Y1908" s="25">
        <v>0</v>
      </c>
      <c r="Z1908" s="25">
        <v>-109.7000000000001</v>
      </c>
      <c r="AA1908" s="25">
        <v>-215.29999999999984</v>
      </c>
      <c r="AB1908" s="25">
        <v>-343.20000000000039</v>
      </c>
      <c r="AC1908" s="25">
        <v>0</v>
      </c>
      <c r="AD1908" s="25">
        <v>0</v>
      </c>
      <c r="AE1908" s="25">
        <v>-26885.970000000005</v>
      </c>
      <c r="AF1908" s="26">
        <v>-31791.94</v>
      </c>
      <c r="AG1908" s="25">
        <v>-398.84000000000015</v>
      </c>
      <c r="AH1908" s="25">
        <v>-10906.079999999985</v>
      </c>
      <c r="AI1908" s="26">
        <v>-43096.86</v>
      </c>
    </row>
    <row r="1909" spans="1:35" x14ac:dyDescent="0.2">
      <c r="A1909" s="1">
        <v>71813</v>
      </c>
      <c r="B1909" s="40" t="s">
        <v>231</v>
      </c>
      <c r="C1909" s="1" t="s">
        <v>99</v>
      </c>
      <c r="D1909" s="2">
        <v>44174</v>
      </c>
      <c r="E1909" s="2">
        <v>44195</v>
      </c>
      <c r="F1909" s="25">
        <v>0</v>
      </c>
      <c r="G1909" s="25">
        <v>0</v>
      </c>
      <c r="H1909" s="25">
        <v>0</v>
      </c>
      <c r="I1909" s="25">
        <v>0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5">
        <v>0</v>
      </c>
      <c r="U1909" s="25">
        <v>0</v>
      </c>
      <c r="V1909" s="25">
        <v>0</v>
      </c>
      <c r="W1909" s="25">
        <v>0</v>
      </c>
      <c r="X1909" s="25">
        <v>0</v>
      </c>
      <c r="Y1909" s="25">
        <v>0</v>
      </c>
      <c r="Z1909" s="25">
        <v>0</v>
      </c>
      <c r="AA1909" s="25">
        <v>0</v>
      </c>
      <c r="AB1909" s="25">
        <v>0</v>
      </c>
      <c r="AC1909" s="25">
        <v>0</v>
      </c>
      <c r="AD1909" s="25">
        <v>0</v>
      </c>
      <c r="AE1909" s="25">
        <v>0</v>
      </c>
      <c r="AF1909" s="26">
        <v>0</v>
      </c>
      <c r="AG1909" s="25">
        <v>0</v>
      </c>
      <c r="AH1909" s="25">
        <v>0</v>
      </c>
      <c r="AI1909" s="26">
        <v>0</v>
      </c>
    </row>
    <row r="1910" spans="1:35" x14ac:dyDescent="0.2">
      <c r="A1910" s="1">
        <v>67970</v>
      </c>
      <c r="B1910" s="40" t="s">
        <v>231</v>
      </c>
      <c r="C1910" s="1" t="s">
        <v>99</v>
      </c>
      <c r="D1910" s="2">
        <v>42809</v>
      </c>
      <c r="E1910" s="2">
        <v>42859</v>
      </c>
      <c r="F1910" s="25">
        <v>0</v>
      </c>
      <c r="G1910" s="25">
        <v>0</v>
      </c>
      <c r="H1910" s="25">
        <v>0</v>
      </c>
      <c r="I1910" s="25">
        <v>0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5">
        <v>0</v>
      </c>
      <c r="U1910" s="25">
        <v>0</v>
      </c>
      <c r="V1910" s="25">
        <v>0</v>
      </c>
      <c r="W1910" s="25">
        <v>0</v>
      </c>
      <c r="X1910" s="25">
        <v>0</v>
      </c>
      <c r="Y1910" s="25">
        <v>0</v>
      </c>
      <c r="Z1910" s="25">
        <v>0</v>
      </c>
      <c r="AA1910" s="25">
        <v>0</v>
      </c>
      <c r="AB1910" s="25">
        <v>0</v>
      </c>
      <c r="AC1910" s="25">
        <v>0</v>
      </c>
      <c r="AD1910" s="25">
        <v>0</v>
      </c>
      <c r="AE1910" s="25">
        <v>0</v>
      </c>
      <c r="AF1910" s="26">
        <v>0</v>
      </c>
      <c r="AG1910" s="25">
        <v>0</v>
      </c>
      <c r="AH1910" s="25">
        <v>0</v>
      </c>
      <c r="AI1910" s="26">
        <v>0</v>
      </c>
    </row>
    <row r="1911" spans="1:35" x14ac:dyDescent="0.2">
      <c r="A1911" s="1">
        <v>68647</v>
      </c>
      <c r="B1911" s="40" t="s">
        <v>231</v>
      </c>
      <c r="C1911" s="1" t="s">
        <v>99</v>
      </c>
      <c r="D1911" s="2">
        <v>43257</v>
      </c>
      <c r="E1911" s="2">
        <v>43443</v>
      </c>
      <c r="F1911" s="25">
        <v>0</v>
      </c>
      <c r="G1911" s="25">
        <v>0</v>
      </c>
      <c r="H1911" s="25">
        <v>0</v>
      </c>
      <c r="I1911" s="25">
        <v>0</v>
      </c>
      <c r="J1911" s="25">
        <v>0</v>
      </c>
      <c r="K1911" s="25">
        <v>0</v>
      </c>
      <c r="L1911" s="25">
        <v>0</v>
      </c>
      <c r="M1911" s="25">
        <v>0</v>
      </c>
      <c r="N1911" s="25">
        <v>-358.53000000000009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5">
        <v>0</v>
      </c>
      <c r="U1911" s="25">
        <v>-57.219999999999992</v>
      </c>
      <c r="V1911" s="25">
        <v>-10.169999999999959</v>
      </c>
      <c r="W1911" s="25">
        <v>0</v>
      </c>
      <c r="X1911" s="25">
        <v>0</v>
      </c>
      <c r="Y1911" s="25">
        <v>0</v>
      </c>
      <c r="Z1911" s="25">
        <v>0</v>
      </c>
      <c r="AA1911" s="25">
        <v>0</v>
      </c>
      <c r="AB1911" s="25">
        <v>0</v>
      </c>
      <c r="AC1911" s="25">
        <v>0</v>
      </c>
      <c r="AD1911" s="25">
        <v>0</v>
      </c>
      <c r="AE1911" s="25">
        <v>-2823.1500000000005</v>
      </c>
      <c r="AF1911" s="26">
        <v>-3249.07</v>
      </c>
      <c r="AG1911" s="25">
        <v>0</v>
      </c>
      <c r="AH1911" s="25">
        <v>-696.09000000000015</v>
      </c>
      <c r="AI1911" s="26">
        <v>-3945.16</v>
      </c>
    </row>
    <row r="1912" spans="1:35" x14ac:dyDescent="0.2">
      <c r="A1912" s="1">
        <v>63836</v>
      </c>
      <c r="B1912" s="40" t="s">
        <v>231</v>
      </c>
      <c r="C1912" s="1" t="s">
        <v>99</v>
      </c>
      <c r="D1912" s="2">
        <v>41992</v>
      </c>
      <c r="E1912" s="2">
        <v>43024</v>
      </c>
      <c r="F1912" s="25">
        <v>0</v>
      </c>
      <c r="G1912" s="25">
        <v>0</v>
      </c>
      <c r="H1912" s="25">
        <v>0</v>
      </c>
      <c r="I1912" s="25">
        <v>0</v>
      </c>
      <c r="J1912" s="25">
        <v>0</v>
      </c>
      <c r="K1912" s="25">
        <v>0</v>
      </c>
      <c r="L1912" s="25">
        <v>0</v>
      </c>
      <c r="M1912" s="25">
        <v>-469.25</v>
      </c>
      <c r="N1912" s="25">
        <v>-1057.1500000000001</v>
      </c>
      <c r="O1912" s="25">
        <v>0</v>
      </c>
      <c r="P1912" s="25">
        <v>-70.189999999999969</v>
      </c>
      <c r="Q1912" s="25">
        <v>-2256.4979999999991</v>
      </c>
      <c r="R1912" s="25">
        <v>-79.07999999999987</v>
      </c>
      <c r="S1912" s="25">
        <v>-188.45</v>
      </c>
      <c r="T1912" s="25">
        <v>-834.9399999999996</v>
      </c>
      <c r="U1912" s="25">
        <v>-3676.6800000000003</v>
      </c>
      <c r="V1912" s="25">
        <v>-6084.93</v>
      </c>
      <c r="W1912" s="25">
        <v>0</v>
      </c>
      <c r="X1912" s="25">
        <v>0</v>
      </c>
      <c r="Y1912" s="25">
        <v>0</v>
      </c>
      <c r="Z1912" s="25">
        <v>0</v>
      </c>
      <c r="AA1912" s="25">
        <v>-322.0100000000001</v>
      </c>
      <c r="AB1912" s="25">
        <v>-545.38000000000022</v>
      </c>
      <c r="AC1912" s="25">
        <v>0</v>
      </c>
      <c r="AD1912" s="25">
        <v>-9707.26</v>
      </c>
      <c r="AE1912" s="25">
        <v>-50570.120000000046</v>
      </c>
      <c r="AF1912" s="26">
        <v>-75861.94</v>
      </c>
      <c r="AG1912" s="25">
        <v>-437.80199999999991</v>
      </c>
      <c r="AH1912" s="25">
        <v>-23345.80999999999</v>
      </c>
      <c r="AI1912" s="26">
        <v>-99645.55</v>
      </c>
    </row>
    <row r="1913" spans="1:35" x14ac:dyDescent="0.2">
      <c r="A1913" s="1">
        <v>69021</v>
      </c>
      <c r="B1913" s="40" t="s">
        <v>231</v>
      </c>
      <c r="C1913" s="1" t="s">
        <v>99</v>
      </c>
      <c r="D1913" s="2">
        <v>44552</v>
      </c>
      <c r="E1913" s="2">
        <v>44913</v>
      </c>
      <c r="F1913" s="25">
        <v>0</v>
      </c>
      <c r="G1913" s="25">
        <v>0</v>
      </c>
      <c r="H1913" s="25">
        <v>0</v>
      </c>
      <c r="I1913" s="25">
        <v>0</v>
      </c>
      <c r="J1913" s="25">
        <v>-82.98</v>
      </c>
      <c r="K1913" s="25">
        <v>0</v>
      </c>
      <c r="L1913" s="25">
        <v>0</v>
      </c>
      <c r="M1913" s="25">
        <v>-647.83000000000004</v>
      </c>
      <c r="N1913" s="25">
        <v>-281.64999999999998</v>
      </c>
      <c r="O1913" s="25">
        <v>0</v>
      </c>
      <c r="P1913" s="25">
        <v>0</v>
      </c>
      <c r="Q1913" s="25">
        <v>0</v>
      </c>
      <c r="R1913" s="25">
        <v>-7.8099999999999428</v>
      </c>
      <c r="S1913" s="25">
        <v>0</v>
      </c>
      <c r="T1913" s="25">
        <v>0</v>
      </c>
      <c r="U1913" s="25">
        <v>0</v>
      </c>
      <c r="V1913" s="25">
        <v>0</v>
      </c>
      <c r="W1913" s="25">
        <v>0</v>
      </c>
      <c r="X1913" s="25">
        <v>0</v>
      </c>
      <c r="Y1913" s="25">
        <v>0</v>
      </c>
      <c r="Z1913" s="25">
        <v>0</v>
      </c>
      <c r="AA1913" s="25">
        <v>0</v>
      </c>
      <c r="AB1913" s="25">
        <v>0</v>
      </c>
      <c r="AC1913" s="25">
        <v>0</v>
      </c>
      <c r="AD1913" s="25">
        <v>0</v>
      </c>
      <c r="AE1913" s="25">
        <v>0</v>
      </c>
      <c r="AF1913" s="26">
        <v>-1020.27</v>
      </c>
      <c r="AG1913" s="25">
        <v>0</v>
      </c>
      <c r="AH1913" s="25">
        <v>-162.76999999999998</v>
      </c>
      <c r="AI1913" s="26">
        <v>-1183.04</v>
      </c>
    </row>
    <row r="1914" spans="1:35" x14ac:dyDescent="0.2">
      <c r="A1914" s="1">
        <v>70831</v>
      </c>
      <c r="B1914" s="40" t="s">
        <v>231</v>
      </c>
      <c r="C1914" s="1" t="s">
        <v>99</v>
      </c>
      <c r="D1914" s="2">
        <v>43796</v>
      </c>
      <c r="E1914" s="2">
        <v>43970</v>
      </c>
      <c r="F1914" s="25">
        <v>0</v>
      </c>
      <c r="G1914" s="25">
        <v>0</v>
      </c>
      <c r="H1914" s="25">
        <v>0</v>
      </c>
      <c r="I1914" s="25">
        <v>0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5">
        <v>0</v>
      </c>
      <c r="U1914" s="25">
        <v>0</v>
      </c>
      <c r="V1914" s="25">
        <v>0</v>
      </c>
      <c r="W1914" s="25">
        <v>0</v>
      </c>
      <c r="X1914" s="25">
        <v>0</v>
      </c>
      <c r="Y1914" s="25">
        <v>0</v>
      </c>
      <c r="Z1914" s="25">
        <v>0</v>
      </c>
      <c r="AA1914" s="25">
        <v>0</v>
      </c>
      <c r="AB1914" s="25">
        <v>0</v>
      </c>
      <c r="AC1914" s="25">
        <v>0</v>
      </c>
      <c r="AD1914" s="25">
        <v>0</v>
      </c>
      <c r="AE1914" s="25">
        <v>0</v>
      </c>
      <c r="AF1914" s="26">
        <v>0</v>
      </c>
      <c r="AG1914" s="25">
        <v>0</v>
      </c>
      <c r="AH1914" s="25">
        <v>0</v>
      </c>
      <c r="AI1914" s="26">
        <v>0</v>
      </c>
    </row>
    <row r="1915" spans="1:35" x14ac:dyDescent="0.2">
      <c r="A1915" s="1">
        <v>74096</v>
      </c>
      <c r="B1915" s="40" t="s">
        <v>231</v>
      </c>
      <c r="C1915" s="1" t="s">
        <v>99</v>
      </c>
      <c r="D1915" s="2">
        <v>44727</v>
      </c>
      <c r="E1915" s="2">
        <v>44913</v>
      </c>
      <c r="F1915" s="25">
        <v>0</v>
      </c>
      <c r="G1915" s="25">
        <v>0</v>
      </c>
      <c r="H1915" s="25">
        <v>0</v>
      </c>
      <c r="I1915" s="25">
        <v>0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5">
        <v>0</v>
      </c>
      <c r="U1915" s="25">
        <v>0</v>
      </c>
      <c r="V1915" s="25">
        <v>0</v>
      </c>
      <c r="W1915" s="25">
        <v>0</v>
      </c>
      <c r="X1915" s="25">
        <v>0</v>
      </c>
      <c r="Y1915" s="25">
        <v>0</v>
      </c>
      <c r="Z1915" s="25">
        <v>0</v>
      </c>
      <c r="AA1915" s="25">
        <v>0</v>
      </c>
      <c r="AB1915" s="25">
        <v>0</v>
      </c>
      <c r="AC1915" s="25">
        <v>0</v>
      </c>
      <c r="AD1915" s="25">
        <v>0</v>
      </c>
      <c r="AE1915" s="25">
        <v>0</v>
      </c>
      <c r="AF1915" s="26">
        <v>0</v>
      </c>
      <c r="AG1915" s="25">
        <v>0</v>
      </c>
      <c r="AH1915" s="25">
        <v>0</v>
      </c>
      <c r="AI1915" s="26">
        <v>0</v>
      </c>
    </row>
    <row r="1916" spans="1:35" x14ac:dyDescent="0.2">
      <c r="A1916" s="1">
        <v>70483</v>
      </c>
      <c r="B1916" s="40" t="s">
        <v>231</v>
      </c>
      <c r="C1916" s="1" t="s">
        <v>99</v>
      </c>
      <c r="D1916" s="2">
        <v>43691</v>
      </c>
      <c r="E1916" s="2">
        <v>44656</v>
      </c>
      <c r="F1916" s="25">
        <v>0</v>
      </c>
      <c r="G1916" s="25">
        <v>0</v>
      </c>
      <c r="H1916" s="25">
        <v>0</v>
      </c>
      <c r="I1916" s="25">
        <v>0</v>
      </c>
      <c r="J1916" s="25">
        <v>0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5">
        <v>0</v>
      </c>
      <c r="U1916" s="25">
        <v>0</v>
      </c>
      <c r="V1916" s="25">
        <v>0</v>
      </c>
      <c r="W1916" s="25">
        <v>0</v>
      </c>
      <c r="X1916" s="25">
        <v>0</v>
      </c>
      <c r="Y1916" s="25">
        <v>0</v>
      </c>
      <c r="Z1916" s="25">
        <v>0</v>
      </c>
      <c r="AA1916" s="25">
        <v>0</v>
      </c>
      <c r="AB1916" s="25">
        <v>0</v>
      </c>
      <c r="AC1916" s="25">
        <v>0</v>
      </c>
      <c r="AD1916" s="25">
        <v>0</v>
      </c>
      <c r="AE1916" s="25">
        <v>0</v>
      </c>
      <c r="AF1916" s="26">
        <v>0</v>
      </c>
      <c r="AG1916" s="25">
        <v>0</v>
      </c>
      <c r="AH1916" s="25">
        <v>0</v>
      </c>
      <c r="AI1916" s="26">
        <v>0</v>
      </c>
    </row>
    <row r="1917" spans="1:35" x14ac:dyDescent="0.2">
      <c r="A1917" s="1">
        <v>67008</v>
      </c>
      <c r="B1917" s="40" t="s">
        <v>231</v>
      </c>
      <c r="C1917" s="1" t="s">
        <v>99</v>
      </c>
      <c r="D1917" s="2">
        <v>42501</v>
      </c>
      <c r="E1917" s="2">
        <v>42922</v>
      </c>
      <c r="F1917" s="25">
        <v>0</v>
      </c>
      <c r="G1917" s="25">
        <v>0</v>
      </c>
      <c r="H1917" s="25">
        <v>0</v>
      </c>
      <c r="I1917" s="25">
        <v>0</v>
      </c>
      <c r="J1917" s="25">
        <v>0</v>
      </c>
      <c r="K1917" s="25">
        <v>0</v>
      </c>
      <c r="L1917" s="25">
        <v>0</v>
      </c>
      <c r="M1917" s="25">
        <v>-242.3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5">
        <v>-7.1399999999999366</v>
      </c>
      <c r="U1917" s="25">
        <v>-40.039999999999992</v>
      </c>
      <c r="V1917" s="25">
        <v>0</v>
      </c>
      <c r="W1917" s="25">
        <v>0</v>
      </c>
      <c r="X1917" s="25">
        <v>0</v>
      </c>
      <c r="Y1917" s="25">
        <v>0</v>
      </c>
      <c r="Z1917" s="25">
        <v>0</v>
      </c>
      <c r="AA1917" s="25">
        <v>0</v>
      </c>
      <c r="AB1917" s="25">
        <v>0</v>
      </c>
      <c r="AC1917" s="25">
        <v>0</v>
      </c>
      <c r="AD1917" s="25">
        <v>0</v>
      </c>
      <c r="AE1917" s="25">
        <v>-4389.0299999999988</v>
      </c>
      <c r="AF1917" s="26">
        <v>-4678.51</v>
      </c>
      <c r="AG1917" s="25">
        <v>0</v>
      </c>
      <c r="AH1917" s="25">
        <v>-1221.9000000000001</v>
      </c>
      <c r="AI1917" s="26">
        <v>-5900.41</v>
      </c>
    </row>
    <row r="1918" spans="1:35" x14ac:dyDescent="0.2">
      <c r="A1918" s="1">
        <v>68208</v>
      </c>
      <c r="B1918" s="40" t="s">
        <v>231</v>
      </c>
      <c r="C1918" s="1" t="s">
        <v>99</v>
      </c>
      <c r="D1918" s="2">
        <v>42907</v>
      </c>
      <c r="E1918" s="2">
        <v>43116</v>
      </c>
      <c r="F1918" s="25">
        <v>0</v>
      </c>
      <c r="G1918" s="25">
        <v>0</v>
      </c>
      <c r="H1918" s="25">
        <v>0</v>
      </c>
      <c r="I1918" s="25">
        <v>0</v>
      </c>
      <c r="J1918" s="25">
        <v>0</v>
      </c>
      <c r="K1918" s="25">
        <v>0</v>
      </c>
      <c r="L1918" s="25">
        <v>0</v>
      </c>
      <c r="M1918" s="25">
        <v>0</v>
      </c>
      <c r="N1918" s="25">
        <v>-298.48</v>
      </c>
      <c r="O1918" s="25">
        <v>0</v>
      </c>
      <c r="P1918" s="25">
        <v>-263.11000000000013</v>
      </c>
      <c r="Q1918" s="25">
        <v>0</v>
      </c>
      <c r="R1918" s="25">
        <v>0</v>
      </c>
      <c r="S1918" s="25">
        <v>0</v>
      </c>
      <c r="T1918" s="25">
        <v>-93.160000000000196</v>
      </c>
      <c r="U1918" s="25">
        <v>-1414.3300000000004</v>
      </c>
      <c r="V1918" s="25">
        <v>-466.17000000000007</v>
      </c>
      <c r="W1918" s="25">
        <v>0</v>
      </c>
      <c r="X1918" s="25">
        <v>0</v>
      </c>
      <c r="Y1918" s="25">
        <v>0</v>
      </c>
      <c r="Z1918" s="25">
        <v>0</v>
      </c>
      <c r="AA1918" s="25">
        <v>0</v>
      </c>
      <c r="AB1918" s="25">
        <v>0</v>
      </c>
      <c r="AC1918" s="25">
        <v>0</v>
      </c>
      <c r="AD1918" s="25">
        <v>0</v>
      </c>
      <c r="AE1918" s="25">
        <v>-3588.1200000000003</v>
      </c>
      <c r="AF1918" s="26">
        <v>-6123.37</v>
      </c>
      <c r="AG1918" s="25">
        <v>-166.96000000000009</v>
      </c>
      <c r="AH1918" s="25">
        <v>-2264.1299999999997</v>
      </c>
      <c r="AI1918" s="26">
        <v>-8554.4599999999991</v>
      </c>
    </row>
    <row r="1919" spans="1:35" x14ac:dyDescent="0.2">
      <c r="A1919" s="1">
        <v>65042</v>
      </c>
      <c r="B1919" s="40" t="s">
        <v>231</v>
      </c>
      <c r="C1919" s="1" t="s">
        <v>99</v>
      </c>
      <c r="D1919" s="2">
        <v>42116</v>
      </c>
      <c r="E1919" s="2">
        <v>43746</v>
      </c>
      <c r="F1919" s="25">
        <v>0</v>
      </c>
      <c r="G1919" s="25">
        <v>0</v>
      </c>
      <c r="H1919" s="25">
        <v>0</v>
      </c>
      <c r="I1919" s="25">
        <v>0</v>
      </c>
      <c r="J1919" s="25">
        <v>-9.9999999999909051E-3</v>
      </c>
      <c r="K1919" s="25">
        <v>0</v>
      </c>
      <c r="L1919" s="25">
        <v>0</v>
      </c>
      <c r="M1919" s="25">
        <v>0</v>
      </c>
      <c r="N1919" s="25">
        <v>-296.29999999999984</v>
      </c>
      <c r="O1919" s="25">
        <v>0</v>
      </c>
      <c r="P1919" s="25">
        <v>-908.70999999999981</v>
      </c>
      <c r="Q1919" s="25">
        <v>-47.589999999999947</v>
      </c>
      <c r="R1919" s="25">
        <v>-12.36</v>
      </c>
      <c r="S1919" s="25">
        <v>0</v>
      </c>
      <c r="T1919" s="25">
        <v>-252.38999999999996</v>
      </c>
      <c r="U1919" s="25">
        <v>-3723.7999999999979</v>
      </c>
      <c r="V1919" s="25">
        <v>-3498.8</v>
      </c>
      <c r="W1919" s="25">
        <v>0</v>
      </c>
      <c r="X1919" s="25">
        <v>0</v>
      </c>
      <c r="Y1919" s="25">
        <v>0</v>
      </c>
      <c r="Z1919" s="25">
        <v>0</v>
      </c>
      <c r="AA1919" s="25">
        <v>-88.04</v>
      </c>
      <c r="AB1919" s="25">
        <v>-1466.8999999999999</v>
      </c>
      <c r="AC1919" s="25">
        <v>0</v>
      </c>
      <c r="AD1919" s="25">
        <v>0</v>
      </c>
      <c r="AE1919" s="25">
        <v>-31297.219999999994</v>
      </c>
      <c r="AF1919" s="26">
        <v>-41592.120000000003</v>
      </c>
      <c r="AG1919" s="25">
        <v>-676.6099999999999</v>
      </c>
      <c r="AH1919" s="25">
        <v>-15248.379999999997</v>
      </c>
      <c r="AI1919" s="26">
        <v>-57517.11</v>
      </c>
    </row>
    <row r="1920" spans="1:35" x14ac:dyDescent="0.2">
      <c r="A1920" s="1">
        <v>72807</v>
      </c>
      <c r="B1920" s="40" t="s">
        <v>231</v>
      </c>
      <c r="C1920" s="1" t="s">
        <v>99</v>
      </c>
      <c r="D1920" s="2">
        <v>44550</v>
      </c>
      <c r="E1920" s="2">
        <v>44913</v>
      </c>
      <c r="F1920" s="25">
        <v>0</v>
      </c>
      <c r="G1920" s="25">
        <v>0</v>
      </c>
      <c r="H1920" s="25">
        <v>0</v>
      </c>
      <c r="I1920" s="25">
        <v>0</v>
      </c>
      <c r="J1920" s="25">
        <v>0</v>
      </c>
      <c r="K1920" s="25">
        <v>0</v>
      </c>
      <c r="L1920" s="25">
        <v>0</v>
      </c>
      <c r="M1920" s="25">
        <v>0</v>
      </c>
      <c r="N1920" s="25">
        <v>-122.39</v>
      </c>
      <c r="O1920" s="25">
        <v>0</v>
      </c>
      <c r="P1920" s="25">
        <v>0</v>
      </c>
      <c r="Q1920" s="25">
        <v>0</v>
      </c>
      <c r="R1920" s="25">
        <v>0</v>
      </c>
      <c r="S1920" s="25">
        <v>0</v>
      </c>
      <c r="T1920" s="25">
        <v>0</v>
      </c>
      <c r="U1920" s="25">
        <v>0</v>
      </c>
      <c r="V1920" s="25">
        <v>0</v>
      </c>
      <c r="W1920" s="25">
        <v>0</v>
      </c>
      <c r="X1920" s="25">
        <v>0</v>
      </c>
      <c r="Y1920" s="25">
        <v>0</v>
      </c>
      <c r="Z1920" s="25">
        <v>0</v>
      </c>
      <c r="AA1920" s="25">
        <v>0</v>
      </c>
      <c r="AB1920" s="25">
        <v>0</v>
      </c>
      <c r="AC1920" s="25">
        <v>0</v>
      </c>
      <c r="AD1920" s="25">
        <v>0</v>
      </c>
      <c r="AE1920" s="25">
        <v>0</v>
      </c>
      <c r="AF1920" s="26">
        <v>-122.39</v>
      </c>
      <c r="AG1920" s="25">
        <v>0</v>
      </c>
      <c r="AH1920" s="25">
        <v>-25.049999999999997</v>
      </c>
      <c r="AI1920" s="26">
        <v>-147.44</v>
      </c>
    </row>
    <row r="1921" spans="1:35" x14ac:dyDescent="0.2">
      <c r="A1921" s="1">
        <v>72028</v>
      </c>
      <c r="B1921" s="40" t="s">
        <v>231</v>
      </c>
      <c r="C1921" s="1" t="s">
        <v>99</v>
      </c>
      <c r="D1921" s="2">
        <v>44580</v>
      </c>
      <c r="E1921" s="2">
        <v>44913</v>
      </c>
      <c r="F1921" s="25">
        <v>0</v>
      </c>
      <c r="G1921" s="25">
        <v>0</v>
      </c>
      <c r="H1921" s="25">
        <v>0</v>
      </c>
      <c r="I1921" s="25">
        <v>0</v>
      </c>
      <c r="J1921" s="25">
        <v>0</v>
      </c>
      <c r="K1921" s="25">
        <v>0</v>
      </c>
      <c r="L1921" s="25">
        <v>0</v>
      </c>
      <c r="M1921" s="25">
        <v>0</v>
      </c>
      <c r="N1921" s="25">
        <v>0</v>
      </c>
      <c r="O1921" s="25">
        <v>0</v>
      </c>
      <c r="P1921" s="25">
        <v>0</v>
      </c>
      <c r="Q1921" s="25">
        <v>0</v>
      </c>
      <c r="R1921" s="25">
        <v>0</v>
      </c>
      <c r="S1921" s="25">
        <v>0</v>
      </c>
      <c r="T1921" s="25">
        <v>0</v>
      </c>
      <c r="U1921" s="25">
        <v>0</v>
      </c>
      <c r="V1921" s="25">
        <v>0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0</v>
      </c>
      <c r="AD1921" s="25">
        <v>0</v>
      </c>
      <c r="AE1921" s="25">
        <v>0</v>
      </c>
      <c r="AF1921" s="26">
        <v>0</v>
      </c>
      <c r="AG1921" s="25">
        <v>0</v>
      </c>
      <c r="AH1921" s="25">
        <v>0</v>
      </c>
      <c r="AI1921" s="26">
        <v>0</v>
      </c>
    </row>
    <row r="1922" spans="1:35" x14ac:dyDescent="0.2">
      <c r="A1922" s="1">
        <v>67409</v>
      </c>
      <c r="B1922" s="40" t="s">
        <v>231</v>
      </c>
      <c r="C1922" s="1" t="s">
        <v>99</v>
      </c>
      <c r="D1922" s="2">
        <v>42648</v>
      </c>
      <c r="E1922" s="2">
        <v>42745</v>
      </c>
      <c r="F1922" s="25">
        <v>0</v>
      </c>
      <c r="G1922" s="25">
        <v>0</v>
      </c>
      <c r="H1922" s="25">
        <v>0</v>
      </c>
      <c r="I1922" s="25">
        <v>0</v>
      </c>
      <c r="J1922" s="25">
        <v>0</v>
      </c>
      <c r="K1922" s="25">
        <v>0</v>
      </c>
      <c r="L1922" s="25">
        <v>0</v>
      </c>
      <c r="M1922" s="25">
        <v>0</v>
      </c>
      <c r="N1922" s="25">
        <v>0</v>
      </c>
      <c r="O1922" s="25">
        <v>0</v>
      </c>
      <c r="P1922" s="25">
        <v>-10.399999999999977</v>
      </c>
      <c r="Q1922" s="25">
        <v>0</v>
      </c>
      <c r="R1922" s="25">
        <v>0</v>
      </c>
      <c r="S1922" s="25">
        <v>0</v>
      </c>
      <c r="T1922" s="25">
        <v>0</v>
      </c>
      <c r="U1922" s="25">
        <v>0</v>
      </c>
      <c r="V1922" s="25">
        <v>0</v>
      </c>
      <c r="W1922" s="25">
        <v>0</v>
      </c>
      <c r="X1922" s="25">
        <v>0</v>
      </c>
      <c r="Y1922" s="25">
        <v>0</v>
      </c>
      <c r="Z1922" s="25">
        <v>0</v>
      </c>
      <c r="AA1922" s="25">
        <v>0</v>
      </c>
      <c r="AB1922" s="25">
        <v>0</v>
      </c>
      <c r="AC1922" s="25">
        <v>0</v>
      </c>
      <c r="AD1922" s="25">
        <v>0</v>
      </c>
      <c r="AE1922" s="25">
        <v>-310.13000000000011</v>
      </c>
      <c r="AF1922" s="26">
        <v>-320.52999999999997</v>
      </c>
      <c r="AG1922" s="25">
        <v>0</v>
      </c>
      <c r="AH1922" s="25">
        <v>-147.60000000000002</v>
      </c>
      <c r="AI1922" s="26">
        <v>-468.13</v>
      </c>
    </row>
    <row r="1923" spans="1:35" x14ac:dyDescent="0.2">
      <c r="A1923" s="1">
        <v>67804</v>
      </c>
      <c r="B1923" s="40" t="s">
        <v>231</v>
      </c>
      <c r="C1923" s="1" t="s">
        <v>99</v>
      </c>
      <c r="D1923" s="2">
        <v>42760</v>
      </c>
      <c r="E1923" s="2">
        <v>43247</v>
      </c>
      <c r="F1923" s="25">
        <v>0</v>
      </c>
      <c r="G1923" s="25">
        <v>0</v>
      </c>
      <c r="H1923" s="25">
        <v>0</v>
      </c>
      <c r="I1923" s="25">
        <v>0</v>
      </c>
      <c r="J1923" s="25">
        <v>0</v>
      </c>
      <c r="K1923" s="25">
        <v>0</v>
      </c>
      <c r="L1923" s="25">
        <v>0</v>
      </c>
      <c r="M1923" s="25">
        <v>-250</v>
      </c>
      <c r="N1923" s="25">
        <v>0</v>
      </c>
      <c r="O1923" s="25">
        <v>0</v>
      </c>
      <c r="P1923" s="25">
        <v>0</v>
      </c>
      <c r="Q1923" s="25">
        <v>0</v>
      </c>
      <c r="R1923" s="25">
        <v>0</v>
      </c>
      <c r="S1923" s="25">
        <v>0</v>
      </c>
      <c r="T1923" s="25">
        <v>0</v>
      </c>
      <c r="U1923" s="25">
        <v>0</v>
      </c>
      <c r="V1923" s="25">
        <v>-1129.6199999999999</v>
      </c>
      <c r="W1923" s="25">
        <v>-10.32</v>
      </c>
      <c r="X1923" s="25">
        <v>0</v>
      </c>
      <c r="Y1923" s="25">
        <v>0</v>
      </c>
      <c r="Z1923" s="25">
        <v>0</v>
      </c>
      <c r="AA1923" s="25">
        <v>0</v>
      </c>
      <c r="AB1923" s="25">
        <v>-304.2399999999999</v>
      </c>
      <c r="AC1923" s="25">
        <v>0</v>
      </c>
      <c r="AD1923" s="25">
        <v>0</v>
      </c>
      <c r="AE1923" s="25">
        <v>-2920.5199999999991</v>
      </c>
      <c r="AF1923" s="26">
        <v>-4614.7</v>
      </c>
      <c r="AG1923" s="25">
        <v>0</v>
      </c>
      <c r="AH1923" s="25">
        <v>-936.71999999999969</v>
      </c>
      <c r="AI1923" s="26">
        <v>-5551.42</v>
      </c>
    </row>
    <row r="1924" spans="1:35" x14ac:dyDescent="0.2">
      <c r="A1924" s="1">
        <v>65041</v>
      </c>
      <c r="B1924" s="40" t="s">
        <v>231</v>
      </c>
      <c r="C1924" s="1" t="s">
        <v>99</v>
      </c>
      <c r="D1924" s="2">
        <v>42116</v>
      </c>
      <c r="E1924" s="2">
        <v>42451</v>
      </c>
      <c r="F1924" s="25">
        <v>0</v>
      </c>
      <c r="G1924" s="25">
        <v>0</v>
      </c>
      <c r="H1924" s="25">
        <v>0</v>
      </c>
      <c r="I1924" s="25">
        <v>0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0</v>
      </c>
      <c r="P1924" s="25">
        <v>0</v>
      </c>
      <c r="Q1924" s="25">
        <v>0</v>
      </c>
      <c r="R1924" s="25">
        <v>0</v>
      </c>
      <c r="S1924" s="25">
        <v>0</v>
      </c>
      <c r="T1924" s="25">
        <v>0</v>
      </c>
      <c r="U1924" s="25">
        <v>0</v>
      </c>
      <c r="V1924" s="25">
        <v>0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5">
        <v>0</v>
      </c>
      <c r="AE1924" s="25">
        <v>0</v>
      </c>
      <c r="AF1924" s="26">
        <v>0</v>
      </c>
      <c r="AG1924" s="25">
        <v>0</v>
      </c>
      <c r="AH1924" s="25">
        <v>0</v>
      </c>
      <c r="AI1924" s="26">
        <v>0</v>
      </c>
    </row>
    <row r="1925" spans="1:35" x14ac:dyDescent="0.2">
      <c r="A1925" s="1">
        <v>70730</v>
      </c>
      <c r="B1925" s="40" t="s">
        <v>231</v>
      </c>
      <c r="C1925" s="1" t="s">
        <v>99</v>
      </c>
      <c r="D1925" s="2">
        <v>43740</v>
      </c>
      <c r="E1925" s="2">
        <v>44913</v>
      </c>
      <c r="F1925" s="25">
        <v>0</v>
      </c>
      <c r="G1925" s="25">
        <v>0</v>
      </c>
      <c r="H1925" s="25">
        <v>0</v>
      </c>
      <c r="I1925" s="25">
        <v>0</v>
      </c>
      <c r="J1925" s="25">
        <v>0</v>
      </c>
      <c r="K1925" s="25">
        <v>0</v>
      </c>
      <c r="L1925" s="25">
        <v>0</v>
      </c>
      <c r="M1925" s="25">
        <v>0</v>
      </c>
      <c r="N1925" s="25">
        <v>-214.31999999999988</v>
      </c>
      <c r="O1925" s="25">
        <v>0</v>
      </c>
      <c r="P1925" s="25">
        <v>0</v>
      </c>
      <c r="Q1925" s="25">
        <v>-19.559999999999999</v>
      </c>
      <c r="R1925" s="25">
        <v>0</v>
      </c>
      <c r="S1925" s="25">
        <v>0</v>
      </c>
      <c r="T1925" s="25">
        <v>0</v>
      </c>
      <c r="U1925" s="25">
        <v>-115.0200000000001</v>
      </c>
      <c r="V1925" s="25">
        <v>-672.55000000000018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-155.5499999999999</v>
      </c>
      <c r="AC1925" s="25">
        <v>0</v>
      </c>
      <c r="AD1925" s="25">
        <v>0</v>
      </c>
      <c r="AE1925" s="25">
        <v>-3031.8600000000006</v>
      </c>
      <c r="AF1925" s="26">
        <v>-4208.8599999999997</v>
      </c>
      <c r="AG1925" s="25">
        <v>0</v>
      </c>
      <c r="AH1925" s="25">
        <v>-1195.5300000000009</v>
      </c>
      <c r="AI1925" s="26">
        <v>-5404.39</v>
      </c>
    </row>
    <row r="1926" spans="1:35" x14ac:dyDescent="0.2">
      <c r="A1926" s="1">
        <v>60925</v>
      </c>
      <c r="B1926" s="40" t="s">
        <v>231</v>
      </c>
      <c r="C1926" s="1" t="s">
        <v>99</v>
      </c>
      <c r="D1926" s="2">
        <v>41992</v>
      </c>
      <c r="E1926" s="2">
        <v>42674</v>
      </c>
      <c r="F1926" s="25">
        <v>0</v>
      </c>
      <c r="G1926" s="25">
        <v>0</v>
      </c>
      <c r="H1926" s="25">
        <v>0</v>
      </c>
      <c r="I1926" s="25">
        <v>0</v>
      </c>
      <c r="J1926" s="25">
        <v>0</v>
      </c>
      <c r="K1926" s="25">
        <v>0</v>
      </c>
      <c r="L1926" s="25">
        <v>0</v>
      </c>
      <c r="M1926" s="25">
        <v>0</v>
      </c>
      <c r="N1926" s="25">
        <v>0</v>
      </c>
      <c r="O1926" s="25">
        <v>-14.33</v>
      </c>
      <c r="P1926" s="25">
        <v>0</v>
      </c>
      <c r="Q1926" s="25">
        <v>0</v>
      </c>
      <c r="R1926" s="25">
        <v>-3.02</v>
      </c>
      <c r="S1926" s="25">
        <v>0</v>
      </c>
      <c r="T1926" s="25">
        <v>0</v>
      </c>
      <c r="U1926" s="25">
        <v>-106.12000000000008</v>
      </c>
      <c r="V1926" s="25">
        <v>-131.74</v>
      </c>
      <c r="W1926" s="25">
        <v>0</v>
      </c>
      <c r="X1926" s="25">
        <v>0</v>
      </c>
      <c r="Y1926" s="25">
        <v>0</v>
      </c>
      <c r="Z1926" s="25">
        <v>0</v>
      </c>
      <c r="AA1926" s="25">
        <v>0</v>
      </c>
      <c r="AB1926" s="25">
        <v>0</v>
      </c>
      <c r="AC1926" s="25">
        <v>0</v>
      </c>
      <c r="AD1926" s="25">
        <v>0</v>
      </c>
      <c r="AE1926" s="25">
        <v>0</v>
      </c>
      <c r="AF1926" s="26">
        <v>-255.21</v>
      </c>
      <c r="AG1926" s="25">
        <v>0</v>
      </c>
      <c r="AH1926" s="25">
        <v>-118.27999999999997</v>
      </c>
      <c r="AI1926" s="26">
        <v>-373.49</v>
      </c>
    </row>
    <row r="1927" spans="1:35" x14ac:dyDescent="0.2">
      <c r="A1927" s="1">
        <v>63411</v>
      </c>
      <c r="B1927" s="40" t="s">
        <v>231</v>
      </c>
      <c r="C1927" s="1" t="s">
        <v>99</v>
      </c>
      <c r="D1927" s="2">
        <v>41992</v>
      </c>
      <c r="E1927" s="2">
        <v>42066</v>
      </c>
      <c r="F1927" s="25">
        <v>0</v>
      </c>
      <c r="G1927" s="25">
        <v>0</v>
      </c>
      <c r="H1927" s="25">
        <v>0</v>
      </c>
      <c r="I1927" s="25">
        <v>0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0</v>
      </c>
      <c r="T1927" s="25">
        <v>0</v>
      </c>
      <c r="U1927" s="25">
        <v>0</v>
      </c>
      <c r="V1927" s="25">
        <v>0</v>
      </c>
      <c r="W1927" s="25">
        <v>0</v>
      </c>
      <c r="X1927" s="25">
        <v>0</v>
      </c>
      <c r="Y1927" s="25">
        <v>0</v>
      </c>
      <c r="Z1927" s="25">
        <v>0</v>
      </c>
      <c r="AA1927" s="25">
        <v>0</v>
      </c>
      <c r="AB1927" s="25">
        <v>0</v>
      </c>
      <c r="AC1927" s="25">
        <v>0</v>
      </c>
      <c r="AD1927" s="25">
        <v>0</v>
      </c>
      <c r="AE1927" s="25">
        <v>0</v>
      </c>
      <c r="AF1927" s="26">
        <v>0</v>
      </c>
      <c r="AG1927" s="25">
        <v>0</v>
      </c>
      <c r="AH1927" s="25">
        <v>0</v>
      </c>
      <c r="AI1927" s="26">
        <v>0</v>
      </c>
    </row>
    <row r="1928" spans="1:35" x14ac:dyDescent="0.2">
      <c r="A1928" s="1">
        <v>72813</v>
      </c>
      <c r="B1928" s="40" t="s">
        <v>231</v>
      </c>
      <c r="C1928" s="1" t="s">
        <v>99</v>
      </c>
      <c r="D1928" s="2">
        <v>44391</v>
      </c>
      <c r="E1928" s="2">
        <v>44512</v>
      </c>
      <c r="F1928" s="25">
        <v>0</v>
      </c>
      <c r="G1928" s="25">
        <v>0</v>
      </c>
      <c r="H1928" s="25">
        <v>0</v>
      </c>
      <c r="I1928" s="25">
        <v>0</v>
      </c>
      <c r="J1928" s="25">
        <v>0</v>
      </c>
      <c r="K1928" s="25">
        <v>0</v>
      </c>
      <c r="L1928" s="25">
        <v>0</v>
      </c>
      <c r="M1928" s="25">
        <v>0</v>
      </c>
      <c r="N1928" s="25">
        <v>0</v>
      </c>
      <c r="O1928" s="25">
        <v>0</v>
      </c>
      <c r="P1928" s="25">
        <v>0</v>
      </c>
      <c r="Q1928" s="25">
        <v>0</v>
      </c>
      <c r="R1928" s="25">
        <v>0</v>
      </c>
      <c r="S1928" s="25">
        <v>0</v>
      </c>
      <c r="T1928" s="25">
        <v>0</v>
      </c>
      <c r="U1928" s="25">
        <v>0</v>
      </c>
      <c r="V1928" s="25">
        <v>0</v>
      </c>
      <c r="W1928" s="25">
        <v>0</v>
      </c>
      <c r="X1928" s="25">
        <v>0</v>
      </c>
      <c r="Y1928" s="25">
        <v>0</v>
      </c>
      <c r="Z1928" s="25">
        <v>0</v>
      </c>
      <c r="AA1928" s="25">
        <v>0</v>
      </c>
      <c r="AB1928" s="25">
        <v>0</v>
      </c>
      <c r="AC1928" s="25">
        <v>0</v>
      </c>
      <c r="AD1928" s="25">
        <v>0</v>
      </c>
      <c r="AE1928" s="25">
        <v>0</v>
      </c>
      <c r="AF1928" s="26">
        <v>0</v>
      </c>
      <c r="AG1928" s="25">
        <v>0</v>
      </c>
      <c r="AH1928" s="25">
        <v>0</v>
      </c>
      <c r="AI1928" s="26">
        <v>0</v>
      </c>
    </row>
    <row r="1929" spans="1:35" x14ac:dyDescent="0.2">
      <c r="A1929" s="1">
        <v>69969</v>
      </c>
      <c r="B1929" s="40" t="s">
        <v>231</v>
      </c>
      <c r="C1929" s="1" t="s">
        <v>99</v>
      </c>
      <c r="D1929" s="2">
        <v>43474</v>
      </c>
      <c r="E1929" s="2">
        <v>43704</v>
      </c>
      <c r="F1929" s="25">
        <v>0</v>
      </c>
      <c r="G1929" s="25">
        <v>0</v>
      </c>
      <c r="H1929" s="25">
        <v>0</v>
      </c>
      <c r="I1929" s="25">
        <v>0</v>
      </c>
      <c r="J1929" s="25">
        <v>0</v>
      </c>
      <c r="K1929" s="25">
        <v>0</v>
      </c>
      <c r="L1929" s="25">
        <v>0</v>
      </c>
      <c r="M1929" s="25">
        <v>-7.999999999992724E-2</v>
      </c>
      <c r="N1929" s="25">
        <v>-166.41</v>
      </c>
      <c r="O1929" s="25">
        <v>0</v>
      </c>
      <c r="P1929" s="25">
        <v>0</v>
      </c>
      <c r="Q1929" s="25">
        <v>0</v>
      </c>
      <c r="R1929" s="25">
        <v>0</v>
      </c>
      <c r="S1929" s="25">
        <v>0</v>
      </c>
      <c r="T1929" s="25">
        <v>0</v>
      </c>
      <c r="U1929" s="25">
        <v>0</v>
      </c>
      <c r="V1929" s="25">
        <v>0</v>
      </c>
      <c r="W1929" s="25">
        <v>0</v>
      </c>
      <c r="X1929" s="25">
        <v>0</v>
      </c>
      <c r="Y1929" s="25">
        <v>0</v>
      </c>
      <c r="Z1929" s="25">
        <v>0</v>
      </c>
      <c r="AA1929" s="25">
        <v>0</v>
      </c>
      <c r="AB1929" s="25">
        <v>0</v>
      </c>
      <c r="AC1929" s="25">
        <v>0</v>
      </c>
      <c r="AD1929" s="25">
        <v>0</v>
      </c>
      <c r="AE1929" s="25">
        <v>-309.00000000000011</v>
      </c>
      <c r="AF1929" s="26">
        <v>-475.49</v>
      </c>
      <c r="AG1929" s="25">
        <v>0</v>
      </c>
      <c r="AH1929" s="25">
        <v>-152.97</v>
      </c>
      <c r="AI1929" s="26">
        <v>-628.46</v>
      </c>
    </row>
    <row r="1930" spans="1:35" x14ac:dyDescent="0.2">
      <c r="A1930" s="1">
        <v>73959</v>
      </c>
      <c r="B1930" s="40" t="s">
        <v>231</v>
      </c>
      <c r="C1930" s="1" t="s">
        <v>99</v>
      </c>
      <c r="D1930" s="2">
        <v>44699</v>
      </c>
      <c r="E1930" s="2">
        <v>44913</v>
      </c>
      <c r="F1930" s="25">
        <v>0</v>
      </c>
      <c r="G1930" s="25">
        <v>0</v>
      </c>
      <c r="H1930" s="25">
        <v>0</v>
      </c>
      <c r="I1930" s="25">
        <v>0</v>
      </c>
      <c r="J1930" s="25">
        <v>0</v>
      </c>
      <c r="K1930" s="25">
        <v>0</v>
      </c>
      <c r="L1930" s="25">
        <v>0</v>
      </c>
      <c r="M1930" s="25">
        <v>0</v>
      </c>
      <c r="N1930" s="25">
        <v>0</v>
      </c>
      <c r="O1930" s="25">
        <v>0</v>
      </c>
      <c r="P1930" s="25">
        <v>0</v>
      </c>
      <c r="Q1930" s="25">
        <v>0</v>
      </c>
      <c r="R1930" s="25">
        <v>0</v>
      </c>
      <c r="S1930" s="25">
        <v>0</v>
      </c>
      <c r="T1930" s="25">
        <v>0</v>
      </c>
      <c r="U1930" s="25">
        <v>0</v>
      </c>
      <c r="V1930" s="25">
        <v>0</v>
      </c>
      <c r="W1930" s="25">
        <v>0</v>
      </c>
      <c r="X1930" s="25">
        <v>0</v>
      </c>
      <c r="Y1930" s="25">
        <v>0</v>
      </c>
      <c r="Z1930" s="25">
        <v>0</v>
      </c>
      <c r="AA1930" s="25">
        <v>0</v>
      </c>
      <c r="AB1930" s="25">
        <v>0</v>
      </c>
      <c r="AC1930" s="25">
        <v>0</v>
      </c>
      <c r="AD1930" s="25">
        <v>0</v>
      </c>
      <c r="AE1930" s="25">
        <v>0</v>
      </c>
      <c r="AF1930" s="26">
        <v>0</v>
      </c>
      <c r="AG1930" s="25">
        <v>0</v>
      </c>
      <c r="AH1930" s="25">
        <v>0</v>
      </c>
      <c r="AI1930" s="26">
        <v>0</v>
      </c>
    </row>
    <row r="1931" spans="1:35" x14ac:dyDescent="0.2">
      <c r="A1931" s="1">
        <v>68334</v>
      </c>
      <c r="B1931" s="40" t="s">
        <v>231</v>
      </c>
      <c r="C1931" s="1" t="s">
        <v>99</v>
      </c>
      <c r="D1931" s="2">
        <v>42935</v>
      </c>
      <c r="E1931" s="2">
        <v>43676</v>
      </c>
      <c r="F1931" s="25">
        <v>0</v>
      </c>
      <c r="G1931" s="25">
        <v>0</v>
      </c>
      <c r="H1931" s="25">
        <v>0</v>
      </c>
      <c r="I1931" s="25">
        <v>0</v>
      </c>
      <c r="J1931" s="25">
        <v>0</v>
      </c>
      <c r="K1931" s="25">
        <v>0</v>
      </c>
      <c r="L1931" s="25">
        <v>0</v>
      </c>
      <c r="M1931" s="25">
        <v>-502.36999999999949</v>
      </c>
      <c r="N1931" s="25">
        <v>-1107.32</v>
      </c>
      <c r="O1931" s="25">
        <v>0</v>
      </c>
      <c r="P1931" s="25">
        <v>0</v>
      </c>
      <c r="Q1931" s="25">
        <v>0</v>
      </c>
      <c r="R1931" s="25">
        <v>-77.120000000000033</v>
      </c>
      <c r="S1931" s="25">
        <v>0</v>
      </c>
      <c r="T1931" s="25">
        <v>-27.520000000000095</v>
      </c>
      <c r="U1931" s="25">
        <v>-512.8199999999996</v>
      </c>
      <c r="V1931" s="25">
        <v>-2003.1499999999994</v>
      </c>
      <c r="W1931" s="25">
        <v>0</v>
      </c>
      <c r="X1931" s="25">
        <v>0</v>
      </c>
      <c r="Y1931" s="25">
        <v>0</v>
      </c>
      <c r="Z1931" s="25">
        <v>0</v>
      </c>
      <c r="AA1931" s="25">
        <v>0</v>
      </c>
      <c r="AB1931" s="25">
        <v>-174.64999999999992</v>
      </c>
      <c r="AC1931" s="25">
        <v>0</v>
      </c>
      <c r="AD1931" s="25">
        <v>0</v>
      </c>
      <c r="AE1931" s="25">
        <v>-25204.909999999993</v>
      </c>
      <c r="AF1931" s="26">
        <v>-29609.86</v>
      </c>
      <c r="AG1931" s="25">
        <v>-75.780000000000413</v>
      </c>
      <c r="AH1931" s="25">
        <v>-4134.32</v>
      </c>
      <c r="AI1931" s="26">
        <v>-33819.96</v>
      </c>
    </row>
    <row r="1932" spans="1:35" x14ac:dyDescent="0.2">
      <c r="A1932" s="1">
        <v>63289</v>
      </c>
      <c r="B1932" s="40" t="s">
        <v>231</v>
      </c>
      <c r="C1932" s="1" t="s">
        <v>99</v>
      </c>
      <c r="D1932" s="2">
        <v>41992</v>
      </c>
      <c r="E1932" s="2">
        <v>42045</v>
      </c>
      <c r="F1932" s="25">
        <v>-15.515999999999963</v>
      </c>
      <c r="G1932" s="25">
        <v>-1.5</v>
      </c>
      <c r="H1932" s="25">
        <v>0</v>
      </c>
      <c r="I1932" s="25">
        <v>0</v>
      </c>
      <c r="J1932" s="25">
        <v>0</v>
      </c>
      <c r="K1932" s="25">
        <v>0</v>
      </c>
      <c r="L1932" s="25">
        <v>0</v>
      </c>
      <c r="M1932" s="25">
        <v>0</v>
      </c>
      <c r="N1932" s="25">
        <v>-122.79000000000002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5">
        <v>-63.830000000000027</v>
      </c>
      <c r="U1932" s="25">
        <v>-453.0999999999998</v>
      </c>
      <c r="V1932" s="25">
        <v>-597.26</v>
      </c>
      <c r="W1932" s="25">
        <v>0</v>
      </c>
      <c r="X1932" s="25">
        <v>0</v>
      </c>
      <c r="Y1932" s="25">
        <v>0</v>
      </c>
      <c r="Z1932" s="25">
        <v>0</v>
      </c>
      <c r="AA1932" s="25">
        <v>0</v>
      </c>
      <c r="AB1932" s="25">
        <v>0</v>
      </c>
      <c r="AC1932" s="25">
        <v>0</v>
      </c>
      <c r="AD1932" s="25">
        <v>0</v>
      </c>
      <c r="AE1932" s="25">
        <v>-454.45000000000005</v>
      </c>
      <c r="AF1932" s="26">
        <v>-1708.45</v>
      </c>
      <c r="AG1932" s="25">
        <v>-118.09399999999999</v>
      </c>
      <c r="AH1932" s="25">
        <v>-1021.7099999999999</v>
      </c>
      <c r="AI1932" s="26">
        <v>-2848.25</v>
      </c>
    </row>
    <row r="1933" spans="1:35" x14ac:dyDescent="0.2">
      <c r="A1933" s="1">
        <v>68906</v>
      </c>
      <c r="B1933" s="40" t="s">
        <v>231</v>
      </c>
      <c r="C1933" s="1" t="s">
        <v>99</v>
      </c>
      <c r="D1933" s="2">
        <v>43082</v>
      </c>
      <c r="E1933" s="2">
        <v>43256</v>
      </c>
      <c r="F1933" s="25">
        <v>0</v>
      </c>
      <c r="G1933" s="25">
        <v>0</v>
      </c>
      <c r="H1933" s="25">
        <v>0</v>
      </c>
      <c r="I1933" s="25">
        <v>0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5">
        <v>0</v>
      </c>
      <c r="U1933" s="25">
        <v>-225.26000000000005</v>
      </c>
      <c r="V1933" s="25">
        <v>-1112.0899999999999</v>
      </c>
      <c r="W1933" s="25">
        <v>-6.6599999999999202</v>
      </c>
      <c r="X1933" s="25">
        <v>0</v>
      </c>
      <c r="Y1933" s="25">
        <v>0</v>
      </c>
      <c r="Z1933" s="25">
        <v>0</v>
      </c>
      <c r="AA1933" s="25">
        <v>-18.559999999999999</v>
      </c>
      <c r="AB1933" s="25">
        <v>0</v>
      </c>
      <c r="AC1933" s="25">
        <v>0</v>
      </c>
      <c r="AD1933" s="25">
        <v>0</v>
      </c>
      <c r="AE1933" s="25">
        <v>-6669.0100000000011</v>
      </c>
      <c r="AF1933" s="26">
        <v>-8031.58</v>
      </c>
      <c r="AG1933" s="25">
        <v>-23.070000000000093</v>
      </c>
      <c r="AH1933" s="25">
        <v>-1454.99</v>
      </c>
      <c r="AI1933" s="26">
        <v>-9509.64</v>
      </c>
    </row>
    <row r="1934" spans="1:35" x14ac:dyDescent="0.2">
      <c r="A1934" s="1">
        <v>71151</v>
      </c>
      <c r="B1934" s="40" t="s">
        <v>231</v>
      </c>
      <c r="C1934" s="1" t="s">
        <v>99</v>
      </c>
      <c r="D1934" s="2">
        <v>43922</v>
      </c>
      <c r="E1934" s="2">
        <v>44033</v>
      </c>
      <c r="F1934" s="25">
        <v>0</v>
      </c>
      <c r="G1934" s="25">
        <v>0</v>
      </c>
      <c r="H1934" s="25">
        <v>0</v>
      </c>
      <c r="I1934" s="25">
        <v>0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5">
        <v>0</v>
      </c>
      <c r="U1934" s="25">
        <v>0</v>
      </c>
      <c r="V1934" s="25">
        <v>0</v>
      </c>
      <c r="W1934" s="25">
        <v>0</v>
      </c>
      <c r="X1934" s="25">
        <v>0</v>
      </c>
      <c r="Y1934" s="25">
        <v>0</v>
      </c>
      <c r="Z1934" s="25">
        <v>0</v>
      </c>
      <c r="AA1934" s="25">
        <v>0</v>
      </c>
      <c r="AB1934" s="25">
        <v>0</v>
      </c>
      <c r="AC1934" s="25">
        <v>0</v>
      </c>
      <c r="AD1934" s="25">
        <v>0</v>
      </c>
      <c r="AE1934" s="25">
        <v>0</v>
      </c>
      <c r="AF1934" s="26">
        <v>0</v>
      </c>
      <c r="AG1934" s="25">
        <v>0</v>
      </c>
      <c r="AH1934" s="25">
        <v>0</v>
      </c>
      <c r="AI1934" s="26">
        <v>0</v>
      </c>
    </row>
    <row r="1935" spans="1:35" x14ac:dyDescent="0.2">
      <c r="A1935" s="1">
        <v>73263</v>
      </c>
      <c r="B1935" s="40" t="s">
        <v>231</v>
      </c>
      <c r="C1935" s="1" t="s">
        <v>99</v>
      </c>
      <c r="D1935" s="2">
        <v>44755</v>
      </c>
      <c r="E1935" s="2">
        <v>44913</v>
      </c>
      <c r="F1935" s="25">
        <v>0</v>
      </c>
      <c r="G1935" s="25">
        <v>0</v>
      </c>
      <c r="H1935" s="25">
        <v>0</v>
      </c>
      <c r="I1935" s="25">
        <v>0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5">
        <v>0</v>
      </c>
      <c r="U1935" s="25">
        <v>0</v>
      </c>
      <c r="V1935" s="25">
        <v>0</v>
      </c>
      <c r="W1935" s="25">
        <v>0</v>
      </c>
      <c r="X1935" s="25">
        <v>0</v>
      </c>
      <c r="Y1935" s="25">
        <v>0</v>
      </c>
      <c r="Z1935" s="25">
        <v>0</v>
      </c>
      <c r="AA1935" s="25">
        <v>0</v>
      </c>
      <c r="AB1935" s="25">
        <v>0</v>
      </c>
      <c r="AC1935" s="25">
        <v>0</v>
      </c>
      <c r="AD1935" s="25">
        <v>0</v>
      </c>
      <c r="AE1935" s="25">
        <v>0</v>
      </c>
      <c r="AF1935" s="26">
        <v>0</v>
      </c>
      <c r="AG1935" s="25">
        <v>0</v>
      </c>
      <c r="AH1935" s="25">
        <v>0</v>
      </c>
      <c r="AI1935" s="26">
        <v>0</v>
      </c>
    </row>
    <row r="1936" spans="1:35" x14ac:dyDescent="0.2">
      <c r="A1936" s="1">
        <v>67575</v>
      </c>
      <c r="B1936" s="40" t="s">
        <v>231</v>
      </c>
      <c r="C1936" s="1" t="s">
        <v>99</v>
      </c>
      <c r="D1936" s="2">
        <v>42697</v>
      </c>
      <c r="E1936" s="2">
        <v>44258</v>
      </c>
      <c r="F1936" s="25">
        <v>0</v>
      </c>
      <c r="G1936" s="25">
        <v>0</v>
      </c>
      <c r="H1936" s="25">
        <v>0</v>
      </c>
      <c r="I1936" s="25">
        <v>0</v>
      </c>
      <c r="J1936" s="25">
        <v>-216.86</v>
      </c>
      <c r="K1936" s="25">
        <v>0</v>
      </c>
      <c r="L1936" s="25">
        <v>0</v>
      </c>
      <c r="M1936" s="25">
        <v>-867.46999999999991</v>
      </c>
      <c r="N1936" s="25">
        <v>-2345.5599999999981</v>
      </c>
      <c r="O1936" s="25">
        <v>-4.6999999999999602</v>
      </c>
      <c r="P1936" s="25">
        <v>-172.52</v>
      </c>
      <c r="Q1936" s="25">
        <v>0</v>
      </c>
      <c r="R1936" s="25">
        <v>0</v>
      </c>
      <c r="S1936" s="25">
        <v>-71.439999999999912</v>
      </c>
      <c r="T1936" s="25">
        <v>-374.00999999999988</v>
      </c>
      <c r="U1936" s="25">
        <v>-875.03999999999928</v>
      </c>
      <c r="V1936" s="25">
        <v>-1496.23</v>
      </c>
      <c r="W1936" s="25">
        <v>-7.92</v>
      </c>
      <c r="X1936" s="25">
        <v>0</v>
      </c>
      <c r="Y1936" s="25">
        <v>0</v>
      </c>
      <c r="Z1936" s="25">
        <v>0</v>
      </c>
      <c r="AA1936" s="25">
        <v>-397.46999999999969</v>
      </c>
      <c r="AB1936" s="25">
        <v>-4492.3099999999995</v>
      </c>
      <c r="AC1936" s="25">
        <v>-235.65</v>
      </c>
      <c r="AD1936" s="25">
        <v>-1453.61</v>
      </c>
      <c r="AE1936" s="25">
        <v>-34945.23000000001</v>
      </c>
      <c r="AF1936" s="26">
        <v>-47956.02</v>
      </c>
      <c r="AG1936" s="25">
        <v>0</v>
      </c>
      <c r="AH1936" s="25">
        <v>-8111.4699999999957</v>
      </c>
      <c r="AI1936" s="26">
        <v>-56067.49</v>
      </c>
    </row>
    <row r="1937" spans="1:35" x14ac:dyDescent="0.2">
      <c r="A1937" s="1" t="s">
        <v>209</v>
      </c>
      <c r="B1937" s="40" t="s">
        <v>231</v>
      </c>
      <c r="C1937" s="1" t="s">
        <v>99</v>
      </c>
      <c r="D1937" s="2">
        <v>42473</v>
      </c>
      <c r="E1937" s="2">
        <v>43276</v>
      </c>
      <c r="F1937" s="25">
        <v>0</v>
      </c>
      <c r="G1937" s="25">
        <v>0</v>
      </c>
      <c r="H1937" s="25">
        <v>0</v>
      </c>
      <c r="I1937" s="25">
        <v>0</v>
      </c>
      <c r="J1937" s="25">
        <v>0</v>
      </c>
      <c r="K1937" s="25">
        <v>0</v>
      </c>
      <c r="L1937" s="25">
        <v>0</v>
      </c>
      <c r="M1937" s="25">
        <v>-200</v>
      </c>
      <c r="N1937" s="25">
        <v>-1051.9499999999991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5">
        <v>-94.73</v>
      </c>
      <c r="U1937" s="25">
        <v>-2621.8199999999993</v>
      </c>
      <c r="V1937" s="25">
        <v>-1739.3899999999999</v>
      </c>
      <c r="W1937" s="25">
        <v>0</v>
      </c>
      <c r="X1937" s="25">
        <v>0</v>
      </c>
      <c r="Y1937" s="25">
        <v>0</v>
      </c>
      <c r="Z1937" s="25">
        <v>0</v>
      </c>
      <c r="AA1937" s="25">
        <v>-412.55999999999983</v>
      </c>
      <c r="AB1937" s="25">
        <v>-529.87999999999977</v>
      </c>
      <c r="AC1937" s="25">
        <v>0</v>
      </c>
      <c r="AD1937" s="25">
        <v>0</v>
      </c>
      <c r="AE1937" s="25">
        <v>-24741.939999999995</v>
      </c>
      <c r="AF1937" s="26">
        <v>-31392.27</v>
      </c>
      <c r="AG1937" s="25">
        <v>-514.74999999999989</v>
      </c>
      <c r="AH1937" s="25">
        <v>-11114.260000000002</v>
      </c>
      <c r="AI1937" s="26">
        <v>-43021.279999999999</v>
      </c>
    </row>
    <row r="1938" spans="1:35" x14ac:dyDescent="0.2">
      <c r="A1938" s="1">
        <v>67340</v>
      </c>
      <c r="B1938" s="40" t="s">
        <v>231</v>
      </c>
      <c r="C1938" s="1" t="s">
        <v>99</v>
      </c>
      <c r="D1938" s="2">
        <v>43061</v>
      </c>
      <c r="E1938" s="2">
        <v>44047</v>
      </c>
      <c r="F1938" s="25">
        <v>0</v>
      </c>
      <c r="G1938" s="25">
        <v>0</v>
      </c>
      <c r="H1938" s="25">
        <v>0</v>
      </c>
      <c r="I1938" s="25">
        <v>0</v>
      </c>
      <c r="J1938" s="25">
        <v>0</v>
      </c>
      <c r="K1938" s="25">
        <v>0</v>
      </c>
      <c r="L1938" s="25">
        <v>0</v>
      </c>
      <c r="M1938" s="25">
        <v>0</v>
      </c>
      <c r="N1938" s="25">
        <v>-1414.4799999999998</v>
      </c>
      <c r="O1938" s="25">
        <v>0</v>
      </c>
      <c r="P1938" s="25">
        <v>-237.00000000000011</v>
      </c>
      <c r="Q1938" s="25">
        <v>0</v>
      </c>
      <c r="R1938" s="25">
        <v>-16.73</v>
      </c>
      <c r="S1938" s="25">
        <v>-4.4000000000000004</v>
      </c>
      <c r="T1938" s="25">
        <v>-202.25</v>
      </c>
      <c r="U1938" s="25">
        <v>-6002.6100000000015</v>
      </c>
      <c r="V1938" s="25">
        <v>-3881.23</v>
      </c>
      <c r="W1938" s="25">
        <v>-2.76</v>
      </c>
      <c r="X1938" s="25">
        <v>0</v>
      </c>
      <c r="Y1938" s="25">
        <v>0</v>
      </c>
      <c r="Z1938" s="25">
        <v>0</v>
      </c>
      <c r="AA1938" s="25">
        <v>0</v>
      </c>
      <c r="AB1938" s="25">
        <v>0</v>
      </c>
      <c r="AC1938" s="25">
        <v>0</v>
      </c>
      <c r="AD1938" s="25">
        <v>0</v>
      </c>
      <c r="AE1938" s="25">
        <v>-16688.649999999998</v>
      </c>
      <c r="AF1938" s="26">
        <v>-28450.11</v>
      </c>
      <c r="AG1938" s="25">
        <v>-817.43000000000052</v>
      </c>
      <c r="AH1938" s="25">
        <v>-8420.5300000000007</v>
      </c>
      <c r="AI1938" s="26">
        <v>-37688.07</v>
      </c>
    </row>
    <row r="1939" spans="1:35" x14ac:dyDescent="0.2">
      <c r="A1939" s="1">
        <v>74515</v>
      </c>
      <c r="B1939" s="40" t="s">
        <v>231</v>
      </c>
      <c r="C1939" s="1" t="s">
        <v>99</v>
      </c>
      <c r="D1939" s="2">
        <v>44825</v>
      </c>
      <c r="E1939" s="2">
        <v>44913</v>
      </c>
      <c r="F1939" s="25">
        <v>0</v>
      </c>
      <c r="G1939" s="25">
        <v>0</v>
      </c>
      <c r="H1939" s="25">
        <v>0</v>
      </c>
      <c r="I1939" s="25">
        <v>0</v>
      </c>
      <c r="J1939" s="25">
        <v>0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5">
        <v>0</v>
      </c>
      <c r="U1939" s="25">
        <v>0</v>
      </c>
      <c r="V1939" s="25">
        <v>0</v>
      </c>
      <c r="W1939" s="25">
        <v>0</v>
      </c>
      <c r="X1939" s="25">
        <v>0</v>
      </c>
      <c r="Y1939" s="25">
        <v>0</v>
      </c>
      <c r="Z1939" s="25">
        <v>0</v>
      </c>
      <c r="AA1939" s="25">
        <v>0</v>
      </c>
      <c r="AB1939" s="25">
        <v>0</v>
      </c>
      <c r="AC1939" s="25">
        <v>0</v>
      </c>
      <c r="AD1939" s="25">
        <v>0</v>
      </c>
      <c r="AE1939" s="25">
        <v>0</v>
      </c>
      <c r="AF1939" s="26">
        <v>0</v>
      </c>
      <c r="AG1939" s="25">
        <v>0</v>
      </c>
      <c r="AH1939" s="25">
        <v>0</v>
      </c>
      <c r="AI1939" s="26">
        <v>0</v>
      </c>
    </row>
    <row r="1940" spans="1:35" x14ac:dyDescent="0.2">
      <c r="A1940" s="1">
        <v>72350</v>
      </c>
      <c r="B1940" s="40" t="s">
        <v>231</v>
      </c>
      <c r="C1940" s="1" t="s">
        <v>99</v>
      </c>
      <c r="D1940" s="2">
        <v>44314</v>
      </c>
      <c r="E1940" s="2">
        <v>44466</v>
      </c>
      <c r="F1940" s="25">
        <v>0</v>
      </c>
      <c r="G1940" s="25">
        <v>0</v>
      </c>
      <c r="H1940" s="25">
        <v>0</v>
      </c>
      <c r="I1940" s="25">
        <v>0</v>
      </c>
      <c r="J1940" s="25">
        <v>0</v>
      </c>
      <c r="K1940" s="25">
        <v>0</v>
      </c>
      <c r="L1940" s="25">
        <v>0</v>
      </c>
      <c r="M1940" s="25">
        <v>0</v>
      </c>
      <c r="N1940" s="25">
        <v>-142.62999999999965</v>
      </c>
      <c r="O1940" s="25">
        <v>0</v>
      </c>
      <c r="P1940" s="25">
        <v>0</v>
      </c>
      <c r="Q1940" s="25">
        <v>0</v>
      </c>
      <c r="R1940" s="25">
        <v>-20.76</v>
      </c>
      <c r="S1940" s="25">
        <v>0</v>
      </c>
      <c r="T1940" s="25">
        <v>-51.49</v>
      </c>
      <c r="U1940" s="25">
        <v>-515.16000000000008</v>
      </c>
      <c r="V1940" s="25">
        <v>0</v>
      </c>
      <c r="W1940" s="25">
        <v>0</v>
      </c>
      <c r="X1940" s="25">
        <v>0</v>
      </c>
      <c r="Y1940" s="25">
        <v>0</v>
      </c>
      <c r="Z1940" s="25">
        <v>0</v>
      </c>
      <c r="AA1940" s="25">
        <v>0</v>
      </c>
      <c r="AB1940" s="25">
        <v>-84.51</v>
      </c>
      <c r="AC1940" s="25">
        <v>0</v>
      </c>
      <c r="AD1940" s="25">
        <v>0</v>
      </c>
      <c r="AE1940" s="25">
        <v>-507.86000000000047</v>
      </c>
      <c r="AF1940" s="26">
        <v>-1322.41</v>
      </c>
      <c r="AG1940" s="25">
        <v>0</v>
      </c>
      <c r="AH1940" s="25">
        <v>-287.48</v>
      </c>
      <c r="AI1940" s="26">
        <v>-1609.89</v>
      </c>
    </row>
    <row r="1941" spans="1:35" x14ac:dyDescent="0.2">
      <c r="A1941" s="1">
        <v>71956</v>
      </c>
      <c r="B1941" s="40" t="s">
        <v>231</v>
      </c>
      <c r="C1941" s="1" t="s">
        <v>99</v>
      </c>
      <c r="D1941" s="2">
        <v>44251</v>
      </c>
      <c r="E1941" s="2">
        <v>44524</v>
      </c>
      <c r="F1941" s="25">
        <v>0</v>
      </c>
      <c r="G1941" s="25">
        <v>0</v>
      </c>
      <c r="H1941" s="25">
        <v>0</v>
      </c>
      <c r="I1941" s="25">
        <v>0</v>
      </c>
      <c r="J1941" s="25">
        <v>0</v>
      </c>
      <c r="K1941" s="25">
        <v>0</v>
      </c>
      <c r="L1941" s="25">
        <v>0</v>
      </c>
      <c r="M1941" s="25">
        <v>-4.9999999999954525E-2</v>
      </c>
      <c r="N1941" s="25">
        <v>-523.25000000000011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5">
        <v>-43.330000000000211</v>
      </c>
      <c r="U1941" s="25">
        <v>-211.63000000000025</v>
      </c>
      <c r="V1941" s="25">
        <v>0</v>
      </c>
      <c r="W1941" s="25">
        <v>0</v>
      </c>
      <c r="X1941" s="25">
        <v>0</v>
      </c>
      <c r="Y1941" s="25">
        <v>0</v>
      </c>
      <c r="Z1941" s="25">
        <v>0</v>
      </c>
      <c r="AA1941" s="25">
        <v>0</v>
      </c>
      <c r="AB1941" s="25">
        <v>0</v>
      </c>
      <c r="AC1941" s="25">
        <v>0</v>
      </c>
      <c r="AD1941" s="25">
        <v>-1124.82</v>
      </c>
      <c r="AE1941" s="25">
        <v>-6298.2</v>
      </c>
      <c r="AF1941" s="26">
        <v>-8201.2800000000007</v>
      </c>
      <c r="AG1941" s="25">
        <v>0</v>
      </c>
      <c r="AH1941" s="25">
        <v>-1793.63</v>
      </c>
      <c r="AI1941" s="26">
        <v>-9994.91</v>
      </c>
    </row>
    <row r="1942" spans="1:35" x14ac:dyDescent="0.2">
      <c r="A1942" s="1">
        <v>74976</v>
      </c>
      <c r="B1942" s="40" t="s">
        <v>231</v>
      </c>
      <c r="C1942" s="1" t="s">
        <v>99</v>
      </c>
      <c r="D1942" s="2">
        <v>44909</v>
      </c>
      <c r="E1942" s="2">
        <v>44913</v>
      </c>
      <c r="F1942" s="25">
        <v>0</v>
      </c>
      <c r="G1942" s="25">
        <v>0</v>
      </c>
      <c r="H1942" s="25">
        <v>0</v>
      </c>
      <c r="I1942" s="25">
        <v>0</v>
      </c>
      <c r="J1942" s="25">
        <v>0</v>
      </c>
      <c r="K1942" s="25">
        <v>0</v>
      </c>
      <c r="L1942" s="25">
        <v>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5">
        <v>-6.3212290502792357</v>
      </c>
      <c r="U1942" s="25">
        <v>0</v>
      </c>
      <c r="V1942" s="25">
        <v>0</v>
      </c>
      <c r="W1942" s="25">
        <v>0</v>
      </c>
      <c r="X1942" s="25">
        <v>0</v>
      </c>
      <c r="Y1942" s="25">
        <v>0</v>
      </c>
      <c r="Z1942" s="25">
        <v>0</v>
      </c>
      <c r="AA1942" s="25">
        <v>0</v>
      </c>
      <c r="AB1942" s="25">
        <v>0</v>
      </c>
      <c r="AC1942" s="25">
        <v>0</v>
      </c>
      <c r="AD1942" s="25">
        <v>0</v>
      </c>
      <c r="AE1942" s="25">
        <v>0</v>
      </c>
      <c r="AF1942" s="26">
        <v>-6.32</v>
      </c>
      <c r="AG1942" s="25">
        <v>-12.209720670391064</v>
      </c>
      <c r="AH1942" s="25">
        <v>-3.0300000000000002</v>
      </c>
      <c r="AI1942" s="26">
        <v>-21.56</v>
      </c>
    </row>
    <row r="1943" spans="1:35" x14ac:dyDescent="0.2">
      <c r="A1943" s="1">
        <v>68242</v>
      </c>
      <c r="B1943" s="40" t="s">
        <v>231</v>
      </c>
      <c r="C1943" s="1" t="s">
        <v>99</v>
      </c>
      <c r="D1943" s="2">
        <v>42917</v>
      </c>
      <c r="E1943" s="2">
        <v>44040</v>
      </c>
      <c r="F1943" s="25">
        <v>0</v>
      </c>
      <c r="G1943" s="25">
        <v>0</v>
      </c>
      <c r="H1943" s="25">
        <v>0</v>
      </c>
      <c r="I1943" s="25">
        <v>0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0</v>
      </c>
      <c r="T1943" s="25">
        <v>0</v>
      </c>
      <c r="U1943" s="25">
        <v>0</v>
      </c>
      <c r="V1943" s="25">
        <v>0</v>
      </c>
      <c r="W1943" s="25">
        <v>0</v>
      </c>
      <c r="X1943" s="25">
        <v>0</v>
      </c>
      <c r="Y1943" s="25">
        <v>0</v>
      </c>
      <c r="Z1943" s="25">
        <v>0</v>
      </c>
      <c r="AA1943" s="25">
        <v>0</v>
      </c>
      <c r="AB1943" s="25">
        <v>0</v>
      </c>
      <c r="AC1943" s="25">
        <v>0</v>
      </c>
      <c r="AD1943" s="25">
        <v>0</v>
      </c>
      <c r="AE1943" s="25">
        <v>0</v>
      </c>
      <c r="AF1943" s="26">
        <v>0</v>
      </c>
      <c r="AG1943" s="25">
        <v>0</v>
      </c>
      <c r="AH1943" s="25">
        <v>0</v>
      </c>
      <c r="AI1943" s="26">
        <v>0</v>
      </c>
    </row>
    <row r="1944" spans="1:35" x14ac:dyDescent="0.2">
      <c r="A1944" s="1">
        <v>53859</v>
      </c>
      <c r="B1944" s="40" t="s">
        <v>231</v>
      </c>
      <c r="C1944" s="1" t="s">
        <v>99</v>
      </c>
      <c r="D1944" s="2">
        <v>41992</v>
      </c>
      <c r="E1944" s="2">
        <v>43896</v>
      </c>
      <c r="F1944" s="25">
        <v>0</v>
      </c>
      <c r="G1944" s="25">
        <v>0</v>
      </c>
      <c r="H1944" s="25">
        <v>0</v>
      </c>
      <c r="I1944" s="25">
        <v>0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  <c r="R1944" s="25">
        <v>0</v>
      </c>
      <c r="S1944" s="25">
        <v>0</v>
      </c>
      <c r="T1944" s="25">
        <v>0</v>
      </c>
      <c r="U1944" s="25">
        <v>0</v>
      </c>
      <c r="V1944" s="25">
        <v>0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5">
        <v>0</v>
      </c>
      <c r="AE1944" s="25">
        <v>0</v>
      </c>
      <c r="AF1944" s="26">
        <v>0</v>
      </c>
      <c r="AG1944" s="25">
        <v>0</v>
      </c>
      <c r="AH1944" s="25">
        <v>0</v>
      </c>
      <c r="AI1944" s="26">
        <v>0</v>
      </c>
    </row>
    <row r="1945" spans="1:35" x14ac:dyDescent="0.2">
      <c r="A1945" s="1">
        <v>65467</v>
      </c>
      <c r="B1945" s="40" t="s">
        <v>231</v>
      </c>
      <c r="C1945" s="1" t="s">
        <v>99</v>
      </c>
      <c r="D1945" s="2">
        <v>42445</v>
      </c>
      <c r="E1945" s="2">
        <v>44913</v>
      </c>
      <c r="F1945" s="25">
        <v>0</v>
      </c>
      <c r="G1945" s="25">
        <v>0</v>
      </c>
      <c r="H1945" s="25">
        <v>0</v>
      </c>
      <c r="I1945" s="25">
        <v>0</v>
      </c>
      <c r="J1945" s="25">
        <v>0</v>
      </c>
      <c r="K1945" s="25">
        <v>0</v>
      </c>
      <c r="L1945" s="25">
        <v>0</v>
      </c>
      <c r="M1945" s="25">
        <v>-0.20000000000095497</v>
      </c>
      <c r="N1945" s="25">
        <v>-2355.7499999999995</v>
      </c>
      <c r="O1945" s="25">
        <v>0</v>
      </c>
      <c r="P1945" s="25">
        <v>-499.53999999999985</v>
      </c>
      <c r="Q1945" s="25">
        <v>-5.1000000000000156</v>
      </c>
      <c r="R1945" s="25">
        <v>-29.57</v>
      </c>
      <c r="S1945" s="25">
        <v>-6.18</v>
      </c>
      <c r="T1945" s="25">
        <v>-153.51</v>
      </c>
      <c r="U1945" s="25">
        <v>-4349.9899999999952</v>
      </c>
      <c r="V1945" s="25">
        <v>-5526.7699999999995</v>
      </c>
      <c r="W1945" s="25">
        <v>0</v>
      </c>
      <c r="X1945" s="25">
        <v>0</v>
      </c>
      <c r="Y1945" s="25">
        <v>0</v>
      </c>
      <c r="Z1945" s="25">
        <v>0</v>
      </c>
      <c r="AA1945" s="25">
        <v>-917.34999999999968</v>
      </c>
      <c r="AB1945" s="25">
        <v>-1030.8499999999997</v>
      </c>
      <c r="AC1945" s="25">
        <v>0</v>
      </c>
      <c r="AD1945" s="25">
        <v>-1691.4499999999998</v>
      </c>
      <c r="AE1945" s="25">
        <v>-51611.009999999995</v>
      </c>
      <c r="AF1945" s="26">
        <v>-68177.27</v>
      </c>
      <c r="AG1945" s="25">
        <v>-630.06999999999994</v>
      </c>
      <c r="AH1945" s="25">
        <v>-27098.700000000033</v>
      </c>
      <c r="AI1945" s="26">
        <v>-95906.04</v>
      </c>
    </row>
    <row r="1946" spans="1:35" x14ac:dyDescent="0.2">
      <c r="A1946" s="1">
        <v>62138</v>
      </c>
      <c r="B1946" s="40" t="s">
        <v>231</v>
      </c>
      <c r="C1946" s="1" t="s">
        <v>99</v>
      </c>
      <c r="D1946" s="2">
        <v>41992</v>
      </c>
      <c r="E1946" s="2">
        <v>42913</v>
      </c>
      <c r="F1946" s="25">
        <v>0</v>
      </c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0</v>
      </c>
      <c r="M1946" s="25">
        <v>-555.76999999999987</v>
      </c>
      <c r="N1946" s="25">
        <v>-1137.4299999999998</v>
      </c>
      <c r="O1946" s="25">
        <v>0</v>
      </c>
      <c r="P1946" s="25">
        <v>-733.22</v>
      </c>
      <c r="Q1946" s="25">
        <v>0</v>
      </c>
      <c r="R1946" s="25">
        <v>0</v>
      </c>
      <c r="S1946" s="25">
        <v>0</v>
      </c>
      <c r="T1946" s="25">
        <v>-43.96</v>
      </c>
      <c r="U1946" s="25">
        <v>0</v>
      </c>
      <c r="V1946" s="25">
        <v>-2324.3999999999996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-34.839999999999918</v>
      </c>
      <c r="AC1946" s="25">
        <v>0</v>
      </c>
      <c r="AD1946" s="25">
        <v>0</v>
      </c>
      <c r="AE1946" s="25">
        <v>-6426.3099999999995</v>
      </c>
      <c r="AF1946" s="26">
        <v>-11255.93</v>
      </c>
      <c r="AG1946" s="25">
        <v>0</v>
      </c>
      <c r="AH1946" s="25">
        <v>-4869.2599999999993</v>
      </c>
      <c r="AI1946" s="26">
        <v>-16125.19</v>
      </c>
    </row>
    <row r="1947" spans="1:35" x14ac:dyDescent="0.2">
      <c r="A1947" s="1">
        <v>59810</v>
      </c>
      <c r="B1947" s="40" t="s">
        <v>231</v>
      </c>
      <c r="C1947" s="1" t="s">
        <v>99</v>
      </c>
      <c r="D1947" s="2">
        <v>41992</v>
      </c>
      <c r="E1947" s="2">
        <v>42458</v>
      </c>
      <c r="F1947" s="25">
        <v>-399.66</v>
      </c>
      <c r="G1947" s="25">
        <v>-61.319999999999936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-260.94000000000005</v>
      </c>
      <c r="R1947" s="25">
        <v>-3.02</v>
      </c>
      <c r="S1947" s="25">
        <v>-165.94</v>
      </c>
      <c r="T1947" s="25">
        <v>-105.69000000000015</v>
      </c>
      <c r="U1947" s="25">
        <v>-1007.3800000000003</v>
      </c>
      <c r="V1947" s="25">
        <v>-392.54</v>
      </c>
      <c r="W1947" s="25">
        <v>-2.52</v>
      </c>
      <c r="X1947" s="25">
        <v>-49.21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  <c r="AF1947" s="26">
        <v>-2448.2199999999998</v>
      </c>
      <c r="AG1947" s="25">
        <v>-209.84727272727278</v>
      </c>
      <c r="AH1947" s="25">
        <v>-790.61</v>
      </c>
      <c r="AI1947" s="26">
        <v>-3448.68</v>
      </c>
    </row>
    <row r="1948" spans="1:35" x14ac:dyDescent="0.2">
      <c r="A1948" s="1">
        <v>64108</v>
      </c>
      <c r="B1948" s="40" t="s">
        <v>231</v>
      </c>
      <c r="C1948" s="1" t="s">
        <v>99</v>
      </c>
      <c r="D1948" s="2">
        <v>41992</v>
      </c>
      <c r="E1948" s="2">
        <v>43591</v>
      </c>
      <c r="F1948" s="25">
        <v>0</v>
      </c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-1000.0300000000002</v>
      </c>
      <c r="N1948" s="25">
        <v>-489.59999999999997</v>
      </c>
      <c r="O1948" s="25">
        <v>0</v>
      </c>
      <c r="P1948" s="25">
        <v>-166.9</v>
      </c>
      <c r="Q1948" s="25">
        <v>0</v>
      </c>
      <c r="R1948" s="25">
        <v>0</v>
      </c>
      <c r="S1948" s="25">
        <v>-2.0399999999999965</v>
      </c>
      <c r="T1948" s="25">
        <v>-122.44999999999969</v>
      </c>
      <c r="U1948" s="25">
        <v>-2258.2999999999997</v>
      </c>
      <c r="V1948" s="25">
        <v>-2684.4199999999992</v>
      </c>
      <c r="W1948" s="25">
        <v>-46.980000000000004</v>
      </c>
      <c r="X1948" s="25">
        <v>-7.46</v>
      </c>
      <c r="Y1948" s="25">
        <v>0</v>
      </c>
      <c r="Z1948" s="25">
        <v>0</v>
      </c>
      <c r="AA1948" s="25">
        <v>-1109.7899999999995</v>
      </c>
      <c r="AB1948" s="25">
        <v>-11.019999999999982</v>
      </c>
      <c r="AC1948" s="25">
        <v>-145.02999999999977</v>
      </c>
      <c r="AD1948" s="25">
        <v>-13897.499999999996</v>
      </c>
      <c r="AE1948" s="25">
        <v>-48960.159999999989</v>
      </c>
      <c r="AF1948" s="26">
        <v>-70901.679999999993</v>
      </c>
      <c r="AG1948" s="25">
        <v>0</v>
      </c>
      <c r="AH1948" s="25">
        <v>-20893.799999999948</v>
      </c>
      <c r="AI1948" s="26">
        <v>-91795.48</v>
      </c>
    </row>
    <row r="1949" spans="1:35" x14ac:dyDescent="0.2">
      <c r="A1949" s="1">
        <v>69804</v>
      </c>
      <c r="B1949" s="40" t="s">
        <v>231</v>
      </c>
      <c r="C1949" s="1" t="s">
        <v>99</v>
      </c>
      <c r="D1949" s="2">
        <v>43593</v>
      </c>
      <c r="E1949" s="2">
        <v>43732</v>
      </c>
      <c r="F1949" s="25">
        <v>0</v>
      </c>
      <c r="G1949" s="25">
        <v>0</v>
      </c>
      <c r="H1949" s="25">
        <v>0</v>
      </c>
      <c r="I1949" s="25">
        <v>0</v>
      </c>
      <c r="J1949" s="25">
        <v>0</v>
      </c>
      <c r="K1949" s="25">
        <v>0</v>
      </c>
      <c r="L1949" s="25">
        <v>0</v>
      </c>
      <c r="M1949" s="25">
        <v>0</v>
      </c>
      <c r="N1949" s="25">
        <v>-125.17</v>
      </c>
      <c r="O1949" s="25">
        <v>0</v>
      </c>
      <c r="P1949" s="25">
        <v>0</v>
      </c>
      <c r="Q1949" s="25">
        <v>0</v>
      </c>
      <c r="R1949" s="25">
        <v>0</v>
      </c>
      <c r="S1949" s="25">
        <v>0</v>
      </c>
      <c r="T1949" s="25">
        <v>0</v>
      </c>
      <c r="U1949" s="25">
        <v>-91.129999999999967</v>
      </c>
      <c r="V1949" s="25">
        <v>0</v>
      </c>
      <c r="W1949" s="25">
        <v>0</v>
      </c>
      <c r="X1949" s="25">
        <v>0</v>
      </c>
      <c r="Y1949" s="25">
        <v>0</v>
      </c>
      <c r="Z1949" s="25">
        <v>0</v>
      </c>
      <c r="AA1949" s="25">
        <v>0</v>
      </c>
      <c r="AB1949" s="25">
        <v>0</v>
      </c>
      <c r="AC1949" s="25">
        <v>0</v>
      </c>
      <c r="AD1949" s="25">
        <v>0</v>
      </c>
      <c r="AE1949" s="25">
        <v>-2586.75</v>
      </c>
      <c r="AF1949" s="26">
        <v>-2803.05</v>
      </c>
      <c r="AG1949" s="25">
        <v>0</v>
      </c>
      <c r="AH1949" s="25">
        <v>-439.55999999999995</v>
      </c>
      <c r="AI1949" s="26">
        <v>-3242.61</v>
      </c>
    </row>
    <row r="1950" spans="1:35" x14ac:dyDescent="0.2">
      <c r="A1950" s="1">
        <v>66171</v>
      </c>
      <c r="B1950" s="40" t="s">
        <v>231</v>
      </c>
      <c r="C1950" s="1" t="s">
        <v>99</v>
      </c>
      <c r="D1950" s="2">
        <v>43425</v>
      </c>
      <c r="E1950" s="2">
        <v>43760</v>
      </c>
      <c r="F1950" s="25">
        <v>0</v>
      </c>
      <c r="G1950" s="25">
        <v>0</v>
      </c>
      <c r="H1950" s="25">
        <v>0</v>
      </c>
      <c r="I1950" s="25">
        <v>0</v>
      </c>
      <c r="J1950" s="25">
        <v>0</v>
      </c>
      <c r="K1950" s="25">
        <v>0</v>
      </c>
      <c r="L1950" s="25">
        <v>0</v>
      </c>
      <c r="M1950" s="25">
        <v>-108.95999999999992</v>
      </c>
      <c r="N1950" s="25">
        <v>-504.24999999999994</v>
      </c>
      <c r="O1950" s="25">
        <v>0</v>
      </c>
      <c r="P1950" s="25">
        <v>0</v>
      </c>
      <c r="Q1950" s="25">
        <v>-8.5599999999999987</v>
      </c>
      <c r="R1950" s="25">
        <v>-9.93</v>
      </c>
      <c r="S1950" s="25">
        <v>-49.94</v>
      </c>
      <c r="T1950" s="25">
        <v>-417.27999999999952</v>
      </c>
      <c r="U1950" s="25">
        <v>-1579.4799999999998</v>
      </c>
      <c r="V1950" s="25">
        <v>-1163.0899999999999</v>
      </c>
      <c r="W1950" s="25">
        <v>-2.76</v>
      </c>
      <c r="X1950" s="25">
        <v>-4.1900000000000004</v>
      </c>
      <c r="Y1950" s="25">
        <v>0</v>
      </c>
      <c r="Z1950" s="25">
        <v>-304.7299999999999</v>
      </c>
      <c r="AA1950" s="25">
        <v>-81.400000000000006</v>
      </c>
      <c r="AB1950" s="25">
        <v>-233.64000000000001</v>
      </c>
      <c r="AC1950" s="25">
        <v>-638.91000000000008</v>
      </c>
      <c r="AD1950" s="25">
        <v>-931.96</v>
      </c>
      <c r="AE1950" s="25">
        <v>-17841.670000000006</v>
      </c>
      <c r="AF1950" s="26">
        <v>-23880.75</v>
      </c>
      <c r="AG1950" s="25">
        <v>-463.12000000000012</v>
      </c>
      <c r="AH1950" s="25">
        <v>-5240.5600000000004</v>
      </c>
      <c r="AI1950" s="26">
        <v>-29584.43</v>
      </c>
    </row>
    <row r="1951" spans="1:35" x14ac:dyDescent="0.2">
      <c r="A1951" s="1">
        <v>61355</v>
      </c>
      <c r="B1951" s="40" t="s">
        <v>231</v>
      </c>
      <c r="C1951" s="1" t="s">
        <v>99</v>
      </c>
      <c r="D1951" s="2">
        <v>41992</v>
      </c>
      <c r="E1951" s="2">
        <v>43109</v>
      </c>
      <c r="F1951" s="25">
        <v>0</v>
      </c>
      <c r="G1951" s="25">
        <v>0</v>
      </c>
      <c r="H1951" s="25">
        <v>0</v>
      </c>
      <c r="I1951" s="25">
        <v>0</v>
      </c>
      <c r="J1951" s="25">
        <v>0</v>
      </c>
      <c r="K1951" s="25">
        <v>0</v>
      </c>
      <c r="L1951" s="25">
        <v>0</v>
      </c>
      <c r="M1951" s="25">
        <v>0</v>
      </c>
      <c r="N1951" s="25">
        <v>-1362.6399999999999</v>
      </c>
      <c r="O1951" s="25">
        <v>0</v>
      </c>
      <c r="P1951" s="25">
        <v>-24.430000000000064</v>
      </c>
      <c r="Q1951" s="25">
        <v>0</v>
      </c>
      <c r="R1951" s="25">
        <v>-43.989999999999995</v>
      </c>
      <c r="S1951" s="25">
        <v>0</v>
      </c>
      <c r="T1951" s="25">
        <v>0</v>
      </c>
      <c r="U1951" s="25">
        <v>0</v>
      </c>
      <c r="V1951" s="25">
        <v>0</v>
      </c>
      <c r="W1951" s="25">
        <v>0</v>
      </c>
      <c r="X1951" s="25">
        <v>0</v>
      </c>
      <c r="Y1951" s="25">
        <v>0</v>
      </c>
      <c r="Z1951" s="25">
        <v>0</v>
      </c>
      <c r="AA1951" s="25">
        <v>0</v>
      </c>
      <c r="AB1951" s="25">
        <v>-1050.56</v>
      </c>
      <c r="AC1951" s="25">
        <v>0</v>
      </c>
      <c r="AD1951" s="25">
        <v>0</v>
      </c>
      <c r="AE1951" s="25">
        <v>-618.06670000000076</v>
      </c>
      <c r="AF1951" s="26">
        <v>-3099.69</v>
      </c>
      <c r="AG1951" s="25">
        <v>0</v>
      </c>
      <c r="AH1951" s="25">
        <v>-1315.94</v>
      </c>
      <c r="AI1951" s="26">
        <v>-4415.63</v>
      </c>
    </row>
    <row r="1952" spans="1:35" x14ac:dyDescent="0.2">
      <c r="A1952" s="1">
        <v>71863</v>
      </c>
      <c r="B1952" s="40" t="s">
        <v>231</v>
      </c>
      <c r="C1952" s="1" t="s">
        <v>99</v>
      </c>
      <c r="D1952" s="2">
        <v>44202</v>
      </c>
      <c r="E1952" s="2">
        <v>44459</v>
      </c>
      <c r="F1952" s="25">
        <v>0</v>
      </c>
      <c r="G1952" s="25">
        <v>0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-2.9999999999972715E-2</v>
      </c>
      <c r="N1952" s="25">
        <v>-252.88999999999967</v>
      </c>
      <c r="O1952" s="25">
        <v>0</v>
      </c>
      <c r="P1952" s="25">
        <v>0</v>
      </c>
      <c r="Q1952" s="25">
        <v>0</v>
      </c>
      <c r="R1952" s="25">
        <v>-76.099999999999881</v>
      </c>
      <c r="S1952" s="25">
        <v>0</v>
      </c>
      <c r="T1952" s="25">
        <v>0</v>
      </c>
      <c r="U1952" s="25">
        <v>-201.5800000000001</v>
      </c>
      <c r="V1952" s="25">
        <v>0</v>
      </c>
      <c r="W1952" s="25">
        <v>0</v>
      </c>
      <c r="X1952" s="25">
        <v>0</v>
      </c>
      <c r="Y1952" s="25">
        <v>0</v>
      </c>
      <c r="Z1952" s="25">
        <v>0</v>
      </c>
      <c r="AA1952" s="25">
        <v>-79.430000000000007</v>
      </c>
      <c r="AB1952" s="25">
        <v>0</v>
      </c>
      <c r="AC1952" s="25">
        <v>0</v>
      </c>
      <c r="AD1952" s="25">
        <v>0</v>
      </c>
      <c r="AE1952" s="25">
        <v>-2632.0899999999992</v>
      </c>
      <c r="AF1952" s="26">
        <v>-3242.12</v>
      </c>
      <c r="AG1952" s="25">
        <v>0</v>
      </c>
      <c r="AH1952" s="25">
        <v>-712.39</v>
      </c>
      <c r="AI1952" s="26">
        <v>-3954.51</v>
      </c>
    </row>
    <row r="1953" spans="1:35" x14ac:dyDescent="0.2">
      <c r="A1953" s="1">
        <v>68061</v>
      </c>
      <c r="B1953" s="40" t="s">
        <v>231</v>
      </c>
      <c r="C1953" s="1" t="s">
        <v>99</v>
      </c>
      <c r="D1953" s="2">
        <v>42851</v>
      </c>
      <c r="E1953" s="2">
        <v>43042</v>
      </c>
      <c r="F1953" s="25">
        <v>0</v>
      </c>
      <c r="G1953" s="25">
        <v>0</v>
      </c>
      <c r="H1953" s="25">
        <v>0</v>
      </c>
      <c r="I1953" s="25">
        <v>0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5">
        <v>0</v>
      </c>
      <c r="U1953" s="25">
        <v>0</v>
      </c>
      <c r="V1953" s="25">
        <v>0</v>
      </c>
      <c r="W1953" s="25">
        <v>0</v>
      </c>
      <c r="X1953" s="25">
        <v>0</v>
      </c>
      <c r="Y1953" s="25">
        <v>0</v>
      </c>
      <c r="Z1953" s="25">
        <v>0</v>
      </c>
      <c r="AA1953" s="25">
        <v>0</v>
      </c>
      <c r="AB1953" s="25">
        <v>0</v>
      </c>
      <c r="AC1953" s="25">
        <v>0</v>
      </c>
      <c r="AD1953" s="25">
        <v>0</v>
      </c>
      <c r="AE1953" s="25">
        <v>0</v>
      </c>
      <c r="AF1953" s="26">
        <v>0</v>
      </c>
      <c r="AG1953" s="25">
        <v>0</v>
      </c>
      <c r="AH1953" s="25">
        <v>0</v>
      </c>
      <c r="AI1953" s="26">
        <v>0</v>
      </c>
    </row>
    <row r="1954" spans="1:35" x14ac:dyDescent="0.2">
      <c r="A1954" s="1">
        <v>72298</v>
      </c>
      <c r="B1954" s="40" t="s">
        <v>231</v>
      </c>
      <c r="C1954" s="1" t="s">
        <v>99</v>
      </c>
      <c r="D1954" s="2">
        <v>44293</v>
      </c>
      <c r="E1954" s="2">
        <v>44324</v>
      </c>
      <c r="F1954" s="25">
        <v>0</v>
      </c>
      <c r="G1954" s="25">
        <v>0</v>
      </c>
      <c r="H1954" s="25">
        <v>0</v>
      </c>
      <c r="I1954" s="25">
        <v>0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5">
        <v>0</v>
      </c>
      <c r="U1954" s="25">
        <v>0</v>
      </c>
      <c r="V1954" s="25">
        <v>0</v>
      </c>
      <c r="W1954" s="25">
        <v>0</v>
      </c>
      <c r="X1954" s="25">
        <v>0</v>
      </c>
      <c r="Y1954" s="25">
        <v>0</v>
      </c>
      <c r="Z1954" s="25">
        <v>0</v>
      </c>
      <c r="AA1954" s="25">
        <v>0</v>
      </c>
      <c r="AB1954" s="25">
        <v>-259.21000000000015</v>
      </c>
      <c r="AC1954" s="25">
        <v>0</v>
      </c>
      <c r="AD1954" s="25">
        <v>0</v>
      </c>
      <c r="AE1954" s="25">
        <v>-408.46000000000026</v>
      </c>
      <c r="AF1954" s="26">
        <v>-667.67</v>
      </c>
      <c r="AG1954" s="25">
        <v>0</v>
      </c>
      <c r="AH1954" s="25">
        <v>-155.85000000000002</v>
      </c>
      <c r="AI1954" s="26">
        <v>-823.52</v>
      </c>
    </row>
    <row r="1955" spans="1:35" x14ac:dyDescent="0.2">
      <c r="A1955" s="1">
        <v>67817</v>
      </c>
      <c r="B1955" s="40" t="s">
        <v>231</v>
      </c>
      <c r="C1955" s="1" t="s">
        <v>99</v>
      </c>
      <c r="D1955" s="2">
        <v>42767</v>
      </c>
      <c r="E1955" s="2">
        <v>43338</v>
      </c>
      <c r="F1955" s="25">
        <v>0</v>
      </c>
      <c r="G1955" s="25">
        <v>0</v>
      </c>
      <c r="H1955" s="25">
        <v>0</v>
      </c>
      <c r="I1955" s="25">
        <v>0</v>
      </c>
      <c r="J1955" s="25">
        <v>0</v>
      </c>
      <c r="K1955" s="25">
        <v>0</v>
      </c>
      <c r="L1955" s="25">
        <v>0</v>
      </c>
      <c r="M1955" s="25">
        <v>-207.13999999999987</v>
      </c>
      <c r="N1955" s="25">
        <v>-919.87999999999988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5">
        <v>-44.74</v>
      </c>
      <c r="U1955" s="25">
        <v>-174.58000000000007</v>
      </c>
      <c r="V1955" s="25">
        <v>-2260.85</v>
      </c>
      <c r="W1955" s="25">
        <v>-7.92</v>
      </c>
      <c r="X1955" s="25">
        <v>0</v>
      </c>
      <c r="Y1955" s="25">
        <v>0</v>
      </c>
      <c r="Z1955" s="25">
        <v>-28.04999999999999</v>
      </c>
      <c r="AA1955" s="25">
        <v>-105.56</v>
      </c>
      <c r="AB1955" s="25">
        <v>-53.53000000000003</v>
      </c>
      <c r="AC1955" s="25">
        <v>0</v>
      </c>
      <c r="AD1955" s="25">
        <v>0</v>
      </c>
      <c r="AE1955" s="25">
        <v>-18515.310000000001</v>
      </c>
      <c r="AF1955" s="26">
        <v>-22317.56</v>
      </c>
      <c r="AG1955" s="25">
        <v>0</v>
      </c>
      <c r="AH1955" s="25">
        <v>-4297.8300000000008</v>
      </c>
      <c r="AI1955" s="26">
        <v>-26615.39</v>
      </c>
    </row>
    <row r="1956" spans="1:35" x14ac:dyDescent="0.2">
      <c r="A1956" s="1">
        <v>70802</v>
      </c>
      <c r="B1956" s="40" t="s">
        <v>231</v>
      </c>
      <c r="C1956" s="1" t="s">
        <v>99</v>
      </c>
      <c r="D1956" s="2">
        <v>43768</v>
      </c>
      <c r="E1956" s="2">
        <v>44047</v>
      </c>
      <c r="F1956" s="25">
        <v>-89.790000000000077</v>
      </c>
      <c r="G1956" s="25">
        <v>-3</v>
      </c>
      <c r="H1956" s="25">
        <v>0</v>
      </c>
      <c r="I1956" s="25">
        <v>0</v>
      </c>
      <c r="J1956" s="25">
        <v>0</v>
      </c>
      <c r="K1956" s="25">
        <v>0</v>
      </c>
      <c r="L1956" s="25">
        <v>0</v>
      </c>
      <c r="M1956" s="25">
        <v>0</v>
      </c>
      <c r="N1956" s="25">
        <v>-321.58999999999986</v>
      </c>
      <c r="O1956" s="25">
        <v>-34.26</v>
      </c>
      <c r="P1956" s="25">
        <v>0</v>
      </c>
      <c r="Q1956" s="25">
        <v>0</v>
      </c>
      <c r="R1956" s="25">
        <v>0</v>
      </c>
      <c r="S1956" s="25">
        <v>0</v>
      </c>
      <c r="T1956" s="25">
        <v>-156.77000000000007</v>
      </c>
      <c r="U1956" s="25">
        <v>-917.27000000000021</v>
      </c>
      <c r="V1956" s="25">
        <v>-362.34999999999985</v>
      </c>
      <c r="W1956" s="25">
        <v>0</v>
      </c>
      <c r="X1956" s="25">
        <v>-4.3099999999999996</v>
      </c>
      <c r="Y1956" s="25">
        <v>0</v>
      </c>
      <c r="Z1956" s="25">
        <v>-5.64</v>
      </c>
      <c r="AA1956" s="25">
        <v>-146.20000000000005</v>
      </c>
      <c r="AB1956" s="25">
        <v>0</v>
      </c>
      <c r="AC1956" s="25">
        <v>0</v>
      </c>
      <c r="AD1956" s="25">
        <v>0</v>
      </c>
      <c r="AE1956" s="25">
        <v>-5619.6399999999994</v>
      </c>
      <c r="AF1956" s="26">
        <v>-7660.82</v>
      </c>
      <c r="AG1956" s="25">
        <v>-198.02000000000007</v>
      </c>
      <c r="AH1956" s="25">
        <v>-1273.8399999999999</v>
      </c>
      <c r="AI1956" s="26">
        <v>-9132.68</v>
      </c>
    </row>
    <row r="1957" spans="1:35" x14ac:dyDescent="0.2">
      <c r="A1957" s="1">
        <v>72092</v>
      </c>
      <c r="B1957" s="40" t="s">
        <v>231</v>
      </c>
      <c r="C1957" s="1" t="s">
        <v>99</v>
      </c>
      <c r="D1957" s="2">
        <v>44265</v>
      </c>
      <c r="E1957" s="2">
        <v>44411</v>
      </c>
      <c r="F1957" s="25">
        <v>0</v>
      </c>
      <c r="G1957" s="25">
        <v>0</v>
      </c>
      <c r="H1957" s="25">
        <v>0</v>
      </c>
      <c r="I1957" s="25">
        <v>0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5">
        <v>0</v>
      </c>
      <c r="U1957" s="25">
        <v>-54.959999999999361</v>
      </c>
      <c r="V1957" s="25">
        <v>0</v>
      </c>
      <c r="W1957" s="25">
        <v>0</v>
      </c>
      <c r="X1957" s="25">
        <v>0</v>
      </c>
      <c r="Y1957" s="25">
        <v>0</v>
      </c>
      <c r="Z1957" s="25">
        <v>0</v>
      </c>
      <c r="AA1957" s="25">
        <v>0</v>
      </c>
      <c r="AB1957" s="25">
        <v>0</v>
      </c>
      <c r="AC1957" s="25">
        <v>0</v>
      </c>
      <c r="AD1957" s="25">
        <v>0</v>
      </c>
      <c r="AE1957" s="25">
        <v>-700.16000000000031</v>
      </c>
      <c r="AF1957" s="26">
        <v>-755.12</v>
      </c>
      <c r="AG1957" s="25">
        <v>0</v>
      </c>
      <c r="AH1957" s="25">
        <v>-168.82000000000002</v>
      </c>
      <c r="AI1957" s="26">
        <v>-923.94</v>
      </c>
    </row>
    <row r="1958" spans="1:35" x14ac:dyDescent="0.2">
      <c r="A1958" s="1">
        <v>73658</v>
      </c>
      <c r="B1958" s="40" t="s">
        <v>231</v>
      </c>
      <c r="C1958" s="1" t="s">
        <v>99</v>
      </c>
      <c r="D1958" s="2">
        <v>44629</v>
      </c>
      <c r="E1958" s="2">
        <v>44913</v>
      </c>
      <c r="F1958" s="25">
        <v>0</v>
      </c>
      <c r="G1958" s="25">
        <v>0</v>
      </c>
      <c r="H1958" s="25">
        <v>0</v>
      </c>
      <c r="I1958" s="25">
        <v>0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5">
        <v>0</v>
      </c>
      <c r="U1958" s="25">
        <v>0</v>
      </c>
      <c r="V1958" s="25">
        <v>0</v>
      </c>
      <c r="W1958" s="25">
        <v>0</v>
      </c>
      <c r="X1958" s="25">
        <v>0</v>
      </c>
      <c r="Y1958" s="25">
        <v>0</v>
      </c>
      <c r="Z1958" s="25">
        <v>0</v>
      </c>
      <c r="AA1958" s="25">
        <v>0</v>
      </c>
      <c r="AB1958" s="25">
        <v>0</v>
      </c>
      <c r="AC1958" s="25">
        <v>0</v>
      </c>
      <c r="AD1958" s="25">
        <v>0</v>
      </c>
      <c r="AE1958" s="25">
        <v>0</v>
      </c>
      <c r="AF1958" s="26">
        <v>0</v>
      </c>
      <c r="AG1958" s="25">
        <v>0</v>
      </c>
      <c r="AH1958" s="25">
        <v>0</v>
      </c>
      <c r="AI1958" s="26">
        <v>0</v>
      </c>
    </row>
    <row r="1959" spans="1:35" x14ac:dyDescent="0.2">
      <c r="A1959" s="1">
        <v>64096</v>
      </c>
      <c r="B1959" s="40" t="s">
        <v>231</v>
      </c>
      <c r="C1959" s="1" t="s">
        <v>99</v>
      </c>
      <c r="D1959" s="2">
        <v>41992</v>
      </c>
      <c r="E1959" s="2">
        <v>42617</v>
      </c>
      <c r="F1959" s="25">
        <v>-57.16599999999994</v>
      </c>
      <c r="G1959" s="25">
        <v>-1.5</v>
      </c>
      <c r="H1959" s="25">
        <v>0</v>
      </c>
      <c r="I1959" s="25">
        <v>0</v>
      </c>
      <c r="J1959" s="25">
        <v>0</v>
      </c>
      <c r="K1959" s="25">
        <v>0</v>
      </c>
      <c r="L1959" s="25">
        <v>0</v>
      </c>
      <c r="M1959" s="25">
        <v>0</v>
      </c>
      <c r="N1959" s="25">
        <v>-830.0499999999995</v>
      </c>
      <c r="O1959" s="25">
        <v>0</v>
      </c>
      <c r="P1959" s="25">
        <v>-217.82999999999996</v>
      </c>
      <c r="Q1959" s="25">
        <v>-112.85999999999979</v>
      </c>
      <c r="R1959" s="25">
        <v>-24.16</v>
      </c>
      <c r="S1959" s="25">
        <v>-101.79999999999998</v>
      </c>
      <c r="T1959" s="25">
        <v>-287.61999999999989</v>
      </c>
      <c r="U1959" s="25">
        <v>-3141.6299999999987</v>
      </c>
      <c r="V1959" s="25">
        <v>-3352.9999999999995</v>
      </c>
      <c r="W1959" s="25">
        <v>-4.9800000000000004</v>
      </c>
      <c r="X1959" s="25">
        <v>-22.38</v>
      </c>
      <c r="Y1959" s="25">
        <v>0</v>
      </c>
      <c r="Z1959" s="25">
        <v>-621.93000000000006</v>
      </c>
      <c r="AA1959" s="25">
        <v>-630.08000000000004</v>
      </c>
      <c r="AB1959" s="25">
        <v>0</v>
      </c>
      <c r="AC1959" s="25">
        <v>0</v>
      </c>
      <c r="AD1959" s="25">
        <v>0</v>
      </c>
      <c r="AE1959" s="25">
        <v>-25451.429999999997</v>
      </c>
      <c r="AF1959" s="26">
        <v>-34858.42</v>
      </c>
      <c r="AG1959" s="25">
        <v>-987.85400000000016</v>
      </c>
      <c r="AH1959" s="25">
        <v>-16379.67</v>
      </c>
      <c r="AI1959" s="26">
        <v>-52225.94</v>
      </c>
    </row>
    <row r="1960" spans="1:35" x14ac:dyDescent="0.2">
      <c r="A1960" s="1">
        <v>68861</v>
      </c>
      <c r="B1960" s="40" t="s">
        <v>231</v>
      </c>
      <c r="C1960" s="1" t="s">
        <v>99</v>
      </c>
      <c r="D1960" s="2">
        <v>43264</v>
      </c>
      <c r="E1960" s="2">
        <v>44566</v>
      </c>
      <c r="F1960" s="25">
        <v>-120.50000000000003</v>
      </c>
      <c r="G1960" s="25">
        <v>-1.5</v>
      </c>
      <c r="H1960" s="25">
        <v>0</v>
      </c>
      <c r="I1960" s="25">
        <v>0</v>
      </c>
      <c r="J1960" s="25">
        <v>0</v>
      </c>
      <c r="K1960" s="25">
        <v>0</v>
      </c>
      <c r="L1960" s="25">
        <v>0</v>
      </c>
      <c r="M1960" s="25">
        <v>0</v>
      </c>
      <c r="N1960" s="25">
        <v>-335.86</v>
      </c>
      <c r="O1960" s="25">
        <v>0</v>
      </c>
      <c r="P1960" s="25">
        <v>0</v>
      </c>
      <c r="Q1960" s="25">
        <v>-11.54</v>
      </c>
      <c r="R1960" s="25">
        <v>0</v>
      </c>
      <c r="S1960" s="25">
        <v>0</v>
      </c>
      <c r="T1960" s="25">
        <v>-87.899999999999977</v>
      </c>
      <c r="U1960" s="25">
        <v>-739.84000000000015</v>
      </c>
      <c r="V1960" s="25">
        <v>-622.61</v>
      </c>
      <c r="W1960" s="25">
        <v>0</v>
      </c>
      <c r="X1960" s="25">
        <v>0</v>
      </c>
      <c r="Y1960" s="25">
        <v>0</v>
      </c>
      <c r="Z1960" s="25">
        <v>0</v>
      </c>
      <c r="AA1960" s="25">
        <v>-16.77</v>
      </c>
      <c r="AB1960" s="25">
        <v>0</v>
      </c>
      <c r="AC1960" s="25">
        <v>0</v>
      </c>
      <c r="AD1960" s="25">
        <v>0</v>
      </c>
      <c r="AE1960" s="25">
        <v>-3446.9299999999994</v>
      </c>
      <c r="AF1960" s="26">
        <v>-5383.45</v>
      </c>
      <c r="AG1960" s="25">
        <v>-88.260000000000048</v>
      </c>
      <c r="AH1960" s="25">
        <v>-705.70000000000084</v>
      </c>
      <c r="AI1960" s="26">
        <v>-6177.41</v>
      </c>
    </row>
    <row r="1961" spans="1:35" x14ac:dyDescent="0.2">
      <c r="A1961" s="1">
        <v>59573</v>
      </c>
      <c r="B1961" s="40" t="s">
        <v>231</v>
      </c>
      <c r="C1961" s="1" t="s">
        <v>99</v>
      </c>
      <c r="D1961" s="2">
        <v>41992</v>
      </c>
      <c r="E1961" s="2">
        <v>44913</v>
      </c>
      <c r="F1961" s="25">
        <v>0</v>
      </c>
      <c r="G1961" s="25">
        <v>0</v>
      </c>
      <c r="H1961" s="25">
        <v>0</v>
      </c>
      <c r="I1961" s="25">
        <v>0</v>
      </c>
      <c r="J1961" s="25">
        <v>-39.22</v>
      </c>
      <c r="K1961" s="25">
        <v>0</v>
      </c>
      <c r="L1961" s="25">
        <v>0</v>
      </c>
      <c r="M1961" s="25">
        <v>-145.00999999999985</v>
      </c>
      <c r="N1961" s="25">
        <v>-1364.5899999999992</v>
      </c>
      <c r="O1961" s="25">
        <v>-71.199999999999903</v>
      </c>
      <c r="P1961" s="25">
        <v>-70.479999999999905</v>
      </c>
      <c r="Q1961" s="25">
        <v>-0.99</v>
      </c>
      <c r="R1961" s="25">
        <v>-18.39</v>
      </c>
      <c r="S1961" s="25">
        <v>0</v>
      </c>
      <c r="T1961" s="25">
        <v>0</v>
      </c>
      <c r="U1961" s="25">
        <v>-1570.705999999999</v>
      </c>
      <c r="V1961" s="25">
        <v>-2266.88</v>
      </c>
      <c r="W1961" s="25">
        <v>0</v>
      </c>
      <c r="X1961" s="25">
        <v>0</v>
      </c>
      <c r="Y1961" s="25">
        <v>0</v>
      </c>
      <c r="Z1961" s="25">
        <v>0</v>
      </c>
      <c r="AA1961" s="25">
        <v>0</v>
      </c>
      <c r="AB1961" s="25">
        <v>-147.00000000000026</v>
      </c>
      <c r="AC1961" s="25">
        <v>0</v>
      </c>
      <c r="AD1961" s="25">
        <v>0</v>
      </c>
      <c r="AE1961" s="25">
        <v>-16219.289999999997</v>
      </c>
      <c r="AF1961" s="26">
        <v>-21913.75</v>
      </c>
      <c r="AG1961" s="25">
        <v>0</v>
      </c>
      <c r="AH1961" s="25">
        <v>-8855.8999999999978</v>
      </c>
      <c r="AI1961" s="26">
        <v>-30769.65</v>
      </c>
    </row>
    <row r="1962" spans="1:35" x14ac:dyDescent="0.2">
      <c r="A1962" s="1">
        <v>68084</v>
      </c>
      <c r="B1962" s="40" t="s">
        <v>231</v>
      </c>
      <c r="C1962" s="1" t="s">
        <v>99</v>
      </c>
      <c r="D1962" s="2">
        <v>42914</v>
      </c>
      <c r="E1962" s="2">
        <v>43004</v>
      </c>
      <c r="F1962" s="25">
        <v>0</v>
      </c>
      <c r="G1962" s="25">
        <v>0</v>
      </c>
      <c r="H1962" s="25">
        <v>0</v>
      </c>
      <c r="I1962" s="25">
        <v>0</v>
      </c>
      <c r="J1962" s="25">
        <v>0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5">
        <v>0</v>
      </c>
      <c r="U1962" s="25">
        <v>0</v>
      </c>
      <c r="V1962" s="25">
        <v>0</v>
      </c>
      <c r="W1962" s="25">
        <v>0</v>
      </c>
      <c r="X1962" s="25">
        <v>0</v>
      </c>
      <c r="Y1962" s="25">
        <v>0</v>
      </c>
      <c r="Z1962" s="25">
        <v>0</v>
      </c>
      <c r="AA1962" s="25">
        <v>0</v>
      </c>
      <c r="AB1962" s="25">
        <v>0</v>
      </c>
      <c r="AC1962" s="25">
        <v>0</v>
      </c>
      <c r="AD1962" s="25">
        <v>0</v>
      </c>
      <c r="AE1962" s="25">
        <v>0</v>
      </c>
      <c r="AF1962" s="26">
        <v>0</v>
      </c>
      <c r="AG1962" s="25">
        <v>0</v>
      </c>
      <c r="AH1962" s="25">
        <v>0</v>
      </c>
      <c r="AI1962" s="26">
        <v>0</v>
      </c>
    </row>
    <row r="1963" spans="1:35" x14ac:dyDescent="0.2">
      <c r="A1963" s="1">
        <v>74494</v>
      </c>
      <c r="B1963" s="40" t="s">
        <v>231</v>
      </c>
      <c r="C1963" s="1" t="s">
        <v>99</v>
      </c>
      <c r="D1963" s="2">
        <v>44832</v>
      </c>
      <c r="E1963" s="2">
        <v>44913</v>
      </c>
      <c r="F1963" s="25">
        <v>0</v>
      </c>
      <c r="G1963" s="25">
        <v>0</v>
      </c>
      <c r="H1963" s="25">
        <v>0</v>
      </c>
      <c r="I1963" s="25">
        <v>0</v>
      </c>
      <c r="J1963" s="25">
        <v>0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  <c r="R1963" s="25">
        <v>0</v>
      </c>
      <c r="S1963" s="25">
        <v>0</v>
      </c>
      <c r="T1963" s="25">
        <v>0</v>
      </c>
      <c r="U1963" s="25">
        <v>0</v>
      </c>
      <c r="V1963" s="25">
        <v>0</v>
      </c>
      <c r="W1963" s="25">
        <v>0</v>
      </c>
      <c r="X1963" s="25">
        <v>0</v>
      </c>
      <c r="Y1963" s="25">
        <v>0</v>
      </c>
      <c r="Z1963" s="25">
        <v>0</v>
      </c>
      <c r="AA1963" s="25">
        <v>0</v>
      </c>
      <c r="AB1963" s="25">
        <v>0</v>
      </c>
      <c r="AC1963" s="25">
        <v>0</v>
      </c>
      <c r="AD1963" s="25">
        <v>0</v>
      </c>
      <c r="AE1963" s="25">
        <v>0</v>
      </c>
      <c r="AF1963" s="26">
        <v>0</v>
      </c>
      <c r="AG1963" s="25">
        <v>0</v>
      </c>
      <c r="AH1963" s="25">
        <v>0</v>
      </c>
      <c r="AI1963" s="26">
        <v>0</v>
      </c>
    </row>
    <row r="1964" spans="1:35" x14ac:dyDescent="0.2">
      <c r="A1964" s="1">
        <v>69125</v>
      </c>
      <c r="B1964" s="40" t="s">
        <v>231</v>
      </c>
      <c r="C1964" s="1" t="s">
        <v>99</v>
      </c>
      <c r="D1964" s="2">
        <v>43208</v>
      </c>
      <c r="E1964" s="2">
        <v>43272</v>
      </c>
      <c r="F1964" s="25">
        <v>0</v>
      </c>
      <c r="G1964" s="25">
        <v>0</v>
      </c>
      <c r="H1964" s="25">
        <v>0</v>
      </c>
      <c r="I1964" s="25">
        <v>0</v>
      </c>
      <c r="J1964" s="25">
        <v>0</v>
      </c>
      <c r="K1964" s="25">
        <v>0</v>
      </c>
      <c r="L1964" s="25">
        <v>0</v>
      </c>
      <c r="M1964" s="25">
        <v>0</v>
      </c>
      <c r="N1964" s="25">
        <v>-100.97000000000011</v>
      </c>
      <c r="O1964" s="25">
        <v>0</v>
      </c>
      <c r="P1964" s="25">
        <v>-29.790000000000049</v>
      </c>
      <c r="Q1964" s="25">
        <v>0</v>
      </c>
      <c r="R1964" s="25">
        <v>-38.28</v>
      </c>
      <c r="S1964" s="25">
        <v>0</v>
      </c>
      <c r="T1964" s="25">
        <v>-50.18</v>
      </c>
      <c r="U1964" s="25">
        <v>-65.799999999999898</v>
      </c>
      <c r="V1964" s="25">
        <v>-175.50000000000006</v>
      </c>
      <c r="W1964" s="25">
        <v>0</v>
      </c>
      <c r="X1964" s="25">
        <v>0</v>
      </c>
      <c r="Y1964" s="25">
        <v>0</v>
      </c>
      <c r="Z1964" s="25">
        <v>0</v>
      </c>
      <c r="AA1964" s="25">
        <v>0</v>
      </c>
      <c r="AB1964" s="25">
        <v>0</v>
      </c>
      <c r="AC1964" s="25">
        <v>0</v>
      </c>
      <c r="AD1964" s="25">
        <v>0</v>
      </c>
      <c r="AE1964" s="25">
        <v>-2417.96</v>
      </c>
      <c r="AF1964" s="26">
        <v>-2878.48</v>
      </c>
      <c r="AG1964" s="25">
        <v>0</v>
      </c>
      <c r="AH1964" s="25">
        <v>-685.7700000000001</v>
      </c>
      <c r="AI1964" s="26">
        <v>-3564.25</v>
      </c>
    </row>
    <row r="1965" spans="1:35" x14ac:dyDescent="0.2">
      <c r="A1965" s="1">
        <v>67019</v>
      </c>
      <c r="B1965" s="40" t="s">
        <v>231</v>
      </c>
      <c r="C1965" s="1" t="s">
        <v>99</v>
      </c>
      <c r="D1965" s="2">
        <v>44552</v>
      </c>
      <c r="E1965" s="2">
        <v>44913</v>
      </c>
      <c r="F1965" s="25">
        <v>0</v>
      </c>
      <c r="G1965" s="25">
        <v>0</v>
      </c>
      <c r="H1965" s="25">
        <v>0</v>
      </c>
      <c r="I1965" s="25">
        <v>0</v>
      </c>
      <c r="J1965" s="25">
        <v>0</v>
      </c>
      <c r="K1965" s="25">
        <v>0</v>
      </c>
      <c r="L1965" s="25">
        <v>0</v>
      </c>
      <c r="M1965" s="25">
        <v>-9.9999999999909051E-2</v>
      </c>
      <c r="N1965" s="25">
        <v>-413.45999999999992</v>
      </c>
      <c r="O1965" s="25">
        <v>-2.7599999999998772</v>
      </c>
      <c r="P1965" s="25">
        <v>0</v>
      </c>
      <c r="Q1965" s="25">
        <v>0</v>
      </c>
      <c r="R1965" s="25">
        <v>-17.75</v>
      </c>
      <c r="S1965" s="25">
        <v>0</v>
      </c>
      <c r="T1965" s="25">
        <v>0</v>
      </c>
      <c r="U1965" s="25">
        <v>0</v>
      </c>
      <c r="V1965" s="25">
        <v>0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5">
        <v>0</v>
      </c>
      <c r="AE1965" s="25">
        <v>-15.98</v>
      </c>
      <c r="AF1965" s="26">
        <v>-450.05</v>
      </c>
      <c r="AG1965" s="25">
        <v>0</v>
      </c>
      <c r="AH1965" s="25">
        <v>-81.97</v>
      </c>
      <c r="AI1965" s="26">
        <v>-532.02</v>
      </c>
    </row>
    <row r="1966" spans="1:35" x14ac:dyDescent="0.2">
      <c r="A1966" s="1">
        <v>54424</v>
      </c>
      <c r="B1966" s="40" t="s">
        <v>231</v>
      </c>
      <c r="C1966" s="1" t="s">
        <v>99</v>
      </c>
      <c r="D1966" s="2">
        <v>41992</v>
      </c>
      <c r="E1966" s="2">
        <v>44145</v>
      </c>
      <c r="F1966" s="25">
        <v>0</v>
      </c>
      <c r="G1966" s="25">
        <v>0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-292.3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5">
        <v>0</v>
      </c>
      <c r="U1966" s="25">
        <v>0</v>
      </c>
      <c r="V1966" s="25">
        <v>0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5">
        <v>0</v>
      </c>
      <c r="AE1966" s="25">
        <v>0</v>
      </c>
      <c r="AF1966" s="26">
        <v>-292.3</v>
      </c>
      <c r="AG1966" s="25">
        <v>0</v>
      </c>
      <c r="AH1966" s="25">
        <v>-14.249999999999998</v>
      </c>
      <c r="AI1966" s="26">
        <v>-306.55</v>
      </c>
    </row>
    <row r="1967" spans="1:35" x14ac:dyDescent="0.2">
      <c r="A1967" s="1">
        <v>73644</v>
      </c>
      <c r="B1967" s="40" t="s">
        <v>231</v>
      </c>
      <c r="C1967" s="1" t="s">
        <v>99</v>
      </c>
      <c r="D1967" s="2">
        <v>44636</v>
      </c>
      <c r="E1967" s="2">
        <v>44814</v>
      </c>
      <c r="F1967" s="25">
        <v>0</v>
      </c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  <c r="N1967" s="25">
        <v>-5.55</v>
      </c>
      <c r="O1967" s="25">
        <v>0</v>
      </c>
      <c r="P1967" s="25">
        <v>0</v>
      </c>
      <c r="Q1967" s="25">
        <v>0</v>
      </c>
      <c r="R1967" s="25">
        <v>0</v>
      </c>
      <c r="S1967" s="25">
        <v>-8.1900000000001185</v>
      </c>
      <c r="T1967" s="25">
        <v>-46.16</v>
      </c>
      <c r="U1967" s="25">
        <v>-27.15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5">
        <v>0</v>
      </c>
      <c r="AE1967" s="25">
        <v>0</v>
      </c>
      <c r="AF1967" s="26">
        <v>-87.05</v>
      </c>
      <c r="AG1967" s="25">
        <v>0</v>
      </c>
      <c r="AH1967" s="25">
        <v>-15.379999999999999</v>
      </c>
      <c r="AI1967" s="26">
        <v>-102.43</v>
      </c>
    </row>
    <row r="1968" spans="1:35" x14ac:dyDescent="0.2">
      <c r="A1968" s="1">
        <v>73988</v>
      </c>
      <c r="B1968" s="40" t="s">
        <v>231</v>
      </c>
      <c r="C1968" s="1" t="s">
        <v>99</v>
      </c>
      <c r="D1968" s="2">
        <v>44699</v>
      </c>
      <c r="E1968" s="2">
        <v>44913</v>
      </c>
      <c r="F1968" s="25">
        <v>0</v>
      </c>
      <c r="G1968" s="25">
        <v>0</v>
      </c>
      <c r="H1968" s="25">
        <v>0</v>
      </c>
      <c r="I1968" s="25">
        <v>0</v>
      </c>
      <c r="J1968" s="25">
        <v>0</v>
      </c>
      <c r="K1968" s="25">
        <v>0</v>
      </c>
      <c r="L1968" s="25">
        <v>0</v>
      </c>
      <c r="M1968" s="25">
        <v>0</v>
      </c>
      <c r="N1968" s="25">
        <v>0</v>
      </c>
      <c r="O1968" s="25">
        <v>0</v>
      </c>
      <c r="P1968" s="25">
        <v>0</v>
      </c>
      <c r="Q1968" s="25">
        <v>0</v>
      </c>
      <c r="R1968" s="25">
        <v>0</v>
      </c>
      <c r="S1968" s="25">
        <v>0</v>
      </c>
      <c r="T1968" s="25">
        <v>0</v>
      </c>
      <c r="U1968" s="25">
        <v>0</v>
      </c>
      <c r="V1968" s="25">
        <v>0</v>
      </c>
      <c r="W1968" s="25">
        <v>0</v>
      </c>
      <c r="X1968" s="25">
        <v>0</v>
      </c>
      <c r="Y1968" s="25">
        <v>0</v>
      </c>
      <c r="Z1968" s="25">
        <v>0</v>
      </c>
      <c r="AA1968" s="25">
        <v>0</v>
      </c>
      <c r="AB1968" s="25">
        <v>0</v>
      </c>
      <c r="AC1968" s="25">
        <v>0</v>
      </c>
      <c r="AD1968" s="25">
        <v>0</v>
      </c>
      <c r="AE1968" s="25">
        <v>0</v>
      </c>
      <c r="AF1968" s="26">
        <v>0</v>
      </c>
      <c r="AG1968" s="25">
        <v>0</v>
      </c>
      <c r="AH1968" s="25">
        <v>0</v>
      </c>
      <c r="AI1968" s="26">
        <v>0</v>
      </c>
    </row>
    <row r="1969" spans="1:35" x14ac:dyDescent="0.2">
      <c r="A1969" s="1">
        <v>66185</v>
      </c>
      <c r="B1969" s="40" t="s">
        <v>231</v>
      </c>
      <c r="C1969" s="1" t="s">
        <v>99</v>
      </c>
      <c r="D1969" s="2">
        <v>42354</v>
      </c>
      <c r="E1969" s="2">
        <v>42888</v>
      </c>
      <c r="F1969" s="25">
        <v>0</v>
      </c>
      <c r="G1969" s="25">
        <v>0</v>
      </c>
      <c r="H1969" s="25">
        <v>0</v>
      </c>
      <c r="I1969" s="25">
        <v>0</v>
      </c>
      <c r="J1969" s="25">
        <v>0</v>
      </c>
      <c r="K1969" s="25">
        <v>0</v>
      </c>
      <c r="L1969" s="25">
        <v>0</v>
      </c>
      <c r="M1969" s="25">
        <v>0</v>
      </c>
      <c r="N1969" s="25">
        <v>0</v>
      </c>
      <c r="O1969" s="25">
        <v>0</v>
      </c>
      <c r="P1969" s="25">
        <v>0</v>
      </c>
      <c r="Q1969" s="25">
        <v>0</v>
      </c>
      <c r="R1969" s="25">
        <v>0</v>
      </c>
      <c r="S1969" s="25">
        <v>0</v>
      </c>
      <c r="T1969" s="25">
        <v>0</v>
      </c>
      <c r="U1969" s="25">
        <v>0</v>
      </c>
      <c r="V1969" s="25">
        <v>0</v>
      </c>
      <c r="W1969" s="25">
        <v>0</v>
      </c>
      <c r="X1969" s="25">
        <v>0</v>
      </c>
      <c r="Y1969" s="25">
        <v>0</v>
      </c>
      <c r="Z1969" s="25">
        <v>0</v>
      </c>
      <c r="AA1969" s="25">
        <v>0</v>
      </c>
      <c r="AB1969" s="25">
        <v>0</v>
      </c>
      <c r="AC1969" s="25">
        <v>0</v>
      </c>
      <c r="AD1969" s="25">
        <v>0</v>
      </c>
      <c r="AE1969" s="25">
        <v>0</v>
      </c>
      <c r="AF1969" s="26">
        <v>0</v>
      </c>
      <c r="AG1969" s="25">
        <v>0</v>
      </c>
      <c r="AH1969" s="25">
        <v>0</v>
      </c>
      <c r="AI1969" s="26">
        <v>0</v>
      </c>
    </row>
    <row r="1970" spans="1:35" x14ac:dyDescent="0.2">
      <c r="A1970" s="1">
        <v>54560</v>
      </c>
      <c r="B1970" s="40" t="s">
        <v>231</v>
      </c>
      <c r="C1970" s="1" t="s">
        <v>99</v>
      </c>
      <c r="D1970" s="2">
        <v>41992</v>
      </c>
      <c r="E1970" s="2">
        <v>44131</v>
      </c>
      <c r="F1970" s="25">
        <v>0</v>
      </c>
      <c r="G1970" s="25">
        <v>0</v>
      </c>
      <c r="H1970" s="25">
        <v>0</v>
      </c>
      <c r="I1970" s="25">
        <v>0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-211.77</v>
      </c>
      <c r="W1970" s="25">
        <v>0</v>
      </c>
      <c r="X1970" s="25">
        <v>0</v>
      </c>
      <c r="Y1970" s="25">
        <v>0</v>
      </c>
      <c r="Z1970" s="25">
        <v>0</v>
      </c>
      <c r="AA1970" s="25">
        <v>0</v>
      </c>
      <c r="AB1970" s="25">
        <v>-886.43000000000029</v>
      </c>
      <c r="AC1970" s="25">
        <v>0</v>
      </c>
      <c r="AD1970" s="25">
        <v>0</v>
      </c>
      <c r="AE1970" s="25">
        <v>0</v>
      </c>
      <c r="AF1970" s="26">
        <v>-1098.2</v>
      </c>
      <c r="AG1970" s="25">
        <v>0</v>
      </c>
      <c r="AH1970" s="25">
        <v>-287.68</v>
      </c>
      <c r="AI1970" s="26">
        <v>-1385.88</v>
      </c>
    </row>
    <row r="1971" spans="1:35" x14ac:dyDescent="0.2">
      <c r="A1971" s="1">
        <v>65550</v>
      </c>
      <c r="B1971" s="40" t="s">
        <v>231</v>
      </c>
      <c r="C1971" s="1" t="s">
        <v>99</v>
      </c>
      <c r="D1971" s="2">
        <v>42221</v>
      </c>
      <c r="E1971" s="2">
        <v>42879</v>
      </c>
      <c r="F1971" s="25">
        <v>0</v>
      </c>
      <c r="G1971" s="25">
        <v>0</v>
      </c>
      <c r="H1971" s="25">
        <v>0</v>
      </c>
      <c r="I1971" s="25">
        <v>0</v>
      </c>
      <c r="J1971" s="25">
        <v>0</v>
      </c>
      <c r="K1971" s="25">
        <v>0</v>
      </c>
      <c r="L1971" s="25">
        <v>0</v>
      </c>
      <c r="M1971" s="25">
        <v>-28.300000000000125</v>
      </c>
      <c r="N1971" s="25">
        <v>-728.31999999999982</v>
      </c>
      <c r="O1971" s="25">
        <v>0</v>
      </c>
      <c r="P1971" s="25">
        <v>-19.42999999999995</v>
      </c>
      <c r="Q1971" s="25">
        <v>-61.9</v>
      </c>
      <c r="R1971" s="25">
        <v>0</v>
      </c>
      <c r="S1971" s="25">
        <v>-50.850000000000215</v>
      </c>
      <c r="T1971" s="25">
        <v>-31.35</v>
      </c>
      <c r="U1971" s="25">
        <v>-791.4500000000005</v>
      </c>
      <c r="V1971" s="25">
        <v>-3252.8399999999997</v>
      </c>
      <c r="W1971" s="25">
        <v>-17.64</v>
      </c>
      <c r="X1971" s="25">
        <v>0</v>
      </c>
      <c r="Y1971" s="25">
        <v>0</v>
      </c>
      <c r="Z1971" s="25">
        <v>0</v>
      </c>
      <c r="AA1971" s="25">
        <v>-203.41000000000008</v>
      </c>
      <c r="AB1971" s="25">
        <v>-1726.2100000000005</v>
      </c>
      <c r="AC1971" s="25">
        <v>0</v>
      </c>
      <c r="AD1971" s="25">
        <v>-4585.5599999999995</v>
      </c>
      <c r="AE1971" s="25">
        <v>-29136.54</v>
      </c>
      <c r="AF1971" s="26">
        <v>-40633.800000000003</v>
      </c>
      <c r="AG1971" s="25">
        <v>-2.720000000000141</v>
      </c>
      <c r="AH1971" s="25">
        <v>-11266.85</v>
      </c>
      <c r="AI1971" s="26">
        <v>-51903.37</v>
      </c>
    </row>
    <row r="1972" spans="1:35" x14ac:dyDescent="0.2">
      <c r="A1972" s="1">
        <v>69524</v>
      </c>
      <c r="B1972" s="40" t="s">
        <v>231</v>
      </c>
      <c r="C1972" s="1" t="s">
        <v>99</v>
      </c>
      <c r="D1972" s="2">
        <v>43614</v>
      </c>
      <c r="E1972" s="2">
        <v>44047</v>
      </c>
      <c r="F1972" s="25">
        <v>0</v>
      </c>
      <c r="G1972" s="25">
        <v>0</v>
      </c>
      <c r="H1972" s="25">
        <v>0</v>
      </c>
      <c r="I1972" s="25">
        <v>0</v>
      </c>
      <c r="J1972" s="25">
        <v>0</v>
      </c>
      <c r="K1972" s="25">
        <v>0</v>
      </c>
      <c r="L1972" s="25">
        <v>0</v>
      </c>
      <c r="M1972" s="25">
        <v>0</v>
      </c>
      <c r="N1972" s="25">
        <v>-224.21000000000021</v>
      </c>
      <c r="O1972" s="25">
        <v>0</v>
      </c>
      <c r="P1972" s="25">
        <v>0</v>
      </c>
      <c r="Q1972" s="25">
        <v>0</v>
      </c>
      <c r="R1972" s="25">
        <v>-13.64</v>
      </c>
      <c r="S1972" s="25">
        <v>0</v>
      </c>
      <c r="T1972" s="25">
        <v>-145.30999999999989</v>
      </c>
      <c r="U1972" s="25">
        <v>-638.37999999999988</v>
      </c>
      <c r="V1972" s="25">
        <v>-938.19</v>
      </c>
      <c r="W1972" s="25">
        <v>0</v>
      </c>
      <c r="X1972" s="25">
        <v>0</v>
      </c>
      <c r="Y1972" s="25">
        <v>0</v>
      </c>
      <c r="Z1972" s="25">
        <v>-22.150000000000091</v>
      </c>
      <c r="AA1972" s="25">
        <v>-51.379999999999995</v>
      </c>
      <c r="AB1972" s="25">
        <v>-469.7999999999999</v>
      </c>
      <c r="AC1972" s="25">
        <v>0</v>
      </c>
      <c r="AD1972" s="25">
        <v>0</v>
      </c>
      <c r="AE1972" s="25">
        <v>-15742.319999999998</v>
      </c>
      <c r="AF1972" s="26">
        <v>-18245.38</v>
      </c>
      <c r="AG1972" s="25">
        <v>-108.18999999999973</v>
      </c>
      <c r="AH1972" s="25">
        <v>-3502.58</v>
      </c>
      <c r="AI1972" s="26">
        <v>-21856.15</v>
      </c>
    </row>
    <row r="1973" spans="1:35" x14ac:dyDescent="0.2">
      <c r="A1973" s="1">
        <v>71942</v>
      </c>
      <c r="B1973" s="40" t="s">
        <v>231</v>
      </c>
      <c r="C1973" s="1" t="s">
        <v>99</v>
      </c>
      <c r="D1973" s="2">
        <v>44251</v>
      </c>
      <c r="E1973" s="2">
        <v>44913</v>
      </c>
      <c r="F1973" s="25">
        <v>0</v>
      </c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0</v>
      </c>
      <c r="M1973" s="25">
        <v>-3.999999999996362E-2</v>
      </c>
      <c r="N1973" s="25">
        <v>-199.24</v>
      </c>
      <c r="O1973" s="25">
        <v>0</v>
      </c>
      <c r="P1973" s="25">
        <v>0</v>
      </c>
      <c r="Q1973" s="25">
        <v>0</v>
      </c>
      <c r="R1973" s="25">
        <v>0</v>
      </c>
      <c r="S1973" s="25">
        <v>0</v>
      </c>
      <c r="T1973" s="25">
        <v>0</v>
      </c>
      <c r="U1973" s="25">
        <v>-29.939999999999941</v>
      </c>
      <c r="V1973" s="25">
        <v>0</v>
      </c>
      <c r="W1973" s="25">
        <v>0</v>
      </c>
      <c r="X1973" s="25">
        <v>0</v>
      </c>
      <c r="Y1973" s="25">
        <v>0</v>
      </c>
      <c r="Z1973" s="25">
        <v>0</v>
      </c>
      <c r="AA1973" s="25">
        <v>0</v>
      </c>
      <c r="AB1973" s="25">
        <v>-306.63999999999993</v>
      </c>
      <c r="AC1973" s="25">
        <v>0</v>
      </c>
      <c r="AD1973" s="25">
        <v>-1184.4499999999994</v>
      </c>
      <c r="AE1973" s="25">
        <v>-2701.6100000000006</v>
      </c>
      <c r="AF1973" s="26">
        <v>-4421.92</v>
      </c>
      <c r="AG1973" s="25">
        <v>0</v>
      </c>
      <c r="AH1973" s="25">
        <v>-927.81000000000006</v>
      </c>
      <c r="AI1973" s="26">
        <v>-5349.73</v>
      </c>
    </row>
    <row r="1974" spans="1:35" x14ac:dyDescent="0.2">
      <c r="A1974" s="1">
        <v>69426</v>
      </c>
      <c r="B1974" s="40" t="s">
        <v>231</v>
      </c>
      <c r="C1974" s="1" t="s">
        <v>99</v>
      </c>
      <c r="D1974" s="2">
        <v>43502</v>
      </c>
      <c r="E1974" s="2">
        <v>43641</v>
      </c>
      <c r="F1974" s="25">
        <v>0</v>
      </c>
      <c r="G1974" s="25">
        <v>0</v>
      </c>
      <c r="H1974" s="25">
        <v>0</v>
      </c>
      <c r="I1974" s="25">
        <v>0</v>
      </c>
      <c r="J1974" s="25">
        <v>0</v>
      </c>
      <c r="K1974" s="25">
        <v>0</v>
      </c>
      <c r="L1974" s="25">
        <v>0</v>
      </c>
      <c r="M1974" s="25">
        <v>0</v>
      </c>
      <c r="N1974" s="25">
        <v>-50.79000000000012</v>
      </c>
      <c r="O1974" s="25">
        <v>-192.5</v>
      </c>
      <c r="P1974" s="25">
        <v>-202.98000000000008</v>
      </c>
      <c r="Q1974" s="25">
        <v>0</v>
      </c>
      <c r="R1974" s="25">
        <v>0</v>
      </c>
      <c r="S1974" s="25">
        <v>0</v>
      </c>
      <c r="T1974" s="25">
        <v>0</v>
      </c>
      <c r="U1974" s="25">
        <v>0</v>
      </c>
      <c r="V1974" s="25">
        <v>0</v>
      </c>
      <c r="W1974" s="25">
        <v>0</v>
      </c>
      <c r="X1974" s="25">
        <v>0</v>
      </c>
      <c r="Y1974" s="25">
        <v>0</v>
      </c>
      <c r="Z1974" s="25">
        <v>0</v>
      </c>
      <c r="AA1974" s="25">
        <v>0</v>
      </c>
      <c r="AB1974" s="25">
        <v>-94.88</v>
      </c>
      <c r="AC1974" s="25">
        <v>0</v>
      </c>
      <c r="AD1974" s="25">
        <v>0</v>
      </c>
      <c r="AE1974" s="25">
        <v>-344.77</v>
      </c>
      <c r="AF1974" s="26">
        <v>-885.92</v>
      </c>
      <c r="AG1974" s="25">
        <v>0</v>
      </c>
      <c r="AH1974" s="25">
        <v>-291.66000000000003</v>
      </c>
      <c r="AI1974" s="26">
        <v>-1177.58</v>
      </c>
    </row>
    <row r="1975" spans="1:35" x14ac:dyDescent="0.2">
      <c r="A1975" s="1">
        <v>70545</v>
      </c>
      <c r="B1975" s="40" t="s">
        <v>231</v>
      </c>
      <c r="C1975" s="1" t="s">
        <v>99</v>
      </c>
      <c r="D1975" s="2">
        <v>44636</v>
      </c>
      <c r="E1975" s="2">
        <v>44913</v>
      </c>
      <c r="F1975" s="25">
        <v>0</v>
      </c>
      <c r="G1975" s="25">
        <v>0</v>
      </c>
      <c r="H1975" s="25">
        <v>0</v>
      </c>
      <c r="I1975" s="25">
        <v>0</v>
      </c>
      <c r="J1975" s="25">
        <v>0</v>
      </c>
      <c r="K1975" s="25">
        <v>0</v>
      </c>
      <c r="L1975" s="25">
        <v>0</v>
      </c>
      <c r="M1975" s="25">
        <v>-5.999999999994543E-2</v>
      </c>
      <c r="N1975" s="25">
        <v>-494.86999999999989</v>
      </c>
      <c r="O1975" s="25">
        <v>-82.439999999999856</v>
      </c>
      <c r="P1975" s="25">
        <v>0</v>
      </c>
      <c r="Q1975" s="25">
        <v>0</v>
      </c>
      <c r="R1975" s="25">
        <v>-7.26</v>
      </c>
      <c r="S1975" s="25">
        <v>0</v>
      </c>
      <c r="T1975" s="25">
        <v>0</v>
      </c>
      <c r="U1975" s="25">
        <v>0</v>
      </c>
      <c r="V1975" s="25">
        <v>0</v>
      </c>
      <c r="W1975" s="25">
        <v>0</v>
      </c>
      <c r="X1975" s="25">
        <v>0</v>
      </c>
      <c r="Y1975" s="25">
        <v>0</v>
      </c>
      <c r="Z1975" s="25">
        <v>0</v>
      </c>
      <c r="AA1975" s="25">
        <v>0</v>
      </c>
      <c r="AB1975" s="25">
        <v>0</v>
      </c>
      <c r="AC1975" s="25">
        <v>0</v>
      </c>
      <c r="AD1975" s="25">
        <v>0</v>
      </c>
      <c r="AE1975" s="25">
        <v>-55.38</v>
      </c>
      <c r="AF1975" s="26">
        <v>-640.01</v>
      </c>
      <c r="AG1975" s="25">
        <v>0</v>
      </c>
      <c r="AH1975" s="25">
        <v>-108.89999999999998</v>
      </c>
      <c r="AI1975" s="26">
        <v>-748.91</v>
      </c>
    </row>
    <row r="1976" spans="1:35" x14ac:dyDescent="0.2">
      <c r="A1976" s="1" t="s">
        <v>210</v>
      </c>
      <c r="B1976" s="40" t="s">
        <v>231</v>
      </c>
      <c r="C1976" s="1" t="s">
        <v>99</v>
      </c>
      <c r="D1976" s="2">
        <v>41992</v>
      </c>
      <c r="E1976" s="2">
        <v>42843</v>
      </c>
      <c r="F1976" s="25">
        <v>0</v>
      </c>
      <c r="G1976" s="25">
        <v>0</v>
      </c>
      <c r="H1976" s="25">
        <v>0</v>
      </c>
      <c r="I1976" s="25">
        <v>0</v>
      </c>
      <c r="J1976" s="25">
        <v>0</v>
      </c>
      <c r="K1976" s="25">
        <v>0</v>
      </c>
      <c r="L1976" s="25">
        <v>0</v>
      </c>
      <c r="M1976" s="25">
        <v>-1.999999999998181E-2</v>
      </c>
      <c r="N1976" s="25">
        <v>-862.68000000000052</v>
      </c>
      <c r="O1976" s="25">
        <v>0</v>
      </c>
      <c r="P1976" s="25">
        <v>0</v>
      </c>
      <c r="Q1976" s="25">
        <v>-38.380000000000024</v>
      </c>
      <c r="R1976" s="25">
        <v>0</v>
      </c>
      <c r="S1976" s="25">
        <v>-7.84</v>
      </c>
      <c r="T1976" s="25">
        <v>-61.61</v>
      </c>
      <c r="U1976" s="25">
        <v>-441.68999999999994</v>
      </c>
      <c r="V1976" s="25">
        <v>-2084.79</v>
      </c>
      <c r="W1976" s="25">
        <v>0</v>
      </c>
      <c r="X1976" s="25">
        <v>0</v>
      </c>
      <c r="Y1976" s="25">
        <v>0</v>
      </c>
      <c r="Z1976" s="25">
        <v>0</v>
      </c>
      <c r="AA1976" s="25">
        <v>-1223.7799999999997</v>
      </c>
      <c r="AB1976" s="25">
        <v>-614.37999999999988</v>
      </c>
      <c r="AC1976" s="25">
        <v>0</v>
      </c>
      <c r="AD1976" s="25">
        <v>-17945.110000000004</v>
      </c>
      <c r="AE1976" s="25">
        <v>-20337.53</v>
      </c>
      <c r="AF1976" s="26">
        <v>-43617.81</v>
      </c>
      <c r="AG1976" s="25">
        <v>0</v>
      </c>
      <c r="AH1976" s="25">
        <v>-15224.190000000004</v>
      </c>
      <c r="AI1976" s="26">
        <v>-58842</v>
      </c>
    </row>
    <row r="1977" spans="1:35" x14ac:dyDescent="0.2">
      <c r="A1977" s="1">
        <v>68613</v>
      </c>
      <c r="B1977" s="40" t="s">
        <v>231</v>
      </c>
      <c r="C1977" s="1" t="s">
        <v>99</v>
      </c>
      <c r="D1977" s="2">
        <v>43005</v>
      </c>
      <c r="E1977" s="2">
        <v>43158</v>
      </c>
      <c r="F1977" s="25">
        <v>0</v>
      </c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  <c r="N1977" s="25">
        <v>-5.8900000000001143</v>
      </c>
      <c r="O1977" s="25">
        <v>0</v>
      </c>
      <c r="P1977" s="25">
        <v>0</v>
      </c>
      <c r="Q1977" s="25">
        <v>0</v>
      </c>
      <c r="R1977" s="25">
        <v>0</v>
      </c>
      <c r="S1977" s="25">
        <v>-19.170000000000002</v>
      </c>
      <c r="T1977" s="25">
        <v>-12.189999999999863</v>
      </c>
      <c r="U1977" s="25">
        <v>0</v>
      </c>
      <c r="V1977" s="25">
        <v>-172.72999999999979</v>
      </c>
      <c r="W1977" s="25">
        <v>0</v>
      </c>
      <c r="X1977" s="25">
        <v>0</v>
      </c>
      <c r="Y1977" s="25">
        <v>0</v>
      </c>
      <c r="Z1977" s="25">
        <v>0</v>
      </c>
      <c r="AA1977" s="25">
        <v>0</v>
      </c>
      <c r="AB1977" s="25">
        <v>-200.9399999999998</v>
      </c>
      <c r="AC1977" s="25">
        <v>0</v>
      </c>
      <c r="AD1977" s="25">
        <v>0</v>
      </c>
      <c r="AE1977" s="25">
        <v>-7835.6699999999992</v>
      </c>
      <c r="AF1977" s="26">
        <v>-8246.59</v>
      </c>
      <c r="AG1977" s="25">
        <v>0</v>
      </c>
      <c r="AH1977" s="25">
        <v>-3048.0899999999992</v>
      </c>
      <c r="AI1977" s="26">
        <v>-11294.68</v>
      </c>
    </row>
    <row r="1978" spans="1:35" x14ac:dyDescent="0.2">
      <c r="A1978" s="1">
        <v>68836</v>
      </c>
      <c r="B1978" s="40" t="s">
        <v>231</v>
      </c>
      <c r="C1978" s="1" t="s">
        <v>99</v>
      </c>
      <c r="D1978" s="2">
        <v>44552</v>
      </c>
      <c r="E1978" s="2">
        <v>44656</v>
      </c>
      <c r="F1978" s="25">
        <v>0</v>
      </c>
      <c r="G1978" s="25">
        <v>0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-111.11999999999989</v>
      </c>
      <c r="P1978" s="25">
        <v>0</v>
      </c>
      <c r="Q1978" s="25">
        <v>0</v>
      </c>
      <c r="R1978" s="25">
        <v>0</v>
      </c>
      <c r="S1978" s="25">
        <v>0</v>
      </c>
      <c r="T1978" s="25">
        <v>0</v>
      </c>
      <c r="U1978" s="25">
        <v>0</v>
      </c>
      <c r="V1978" s="25">
        <v>0</v>
      </c>
      <c r="W1978" s="25">
        <v>0</v>
      </c>
      <c r="X1978" s="25">
        <v>0</v>
      </c>
      <c r="Y1978" s="25">
        <v>0</v>
      </c>
      <c r="Z1978" s="25">
        <v>0</v>
      </c>
      <c r="AA1978" s="25">
        <v>0</v>
      </c>
      <c r="AB1978" s="25">
        <v>0</v>
      </c>
      <c r="AC1978" s="25">
        <v>0</v>
      </c>
      <c r="AD1978" s="25">
        <v>0</v>
      </c>
      <c r="AE1978" s="25">
        <v>-2.6199999999998571</v>
      </c>
      <c r="AF1978" s="26">
        <v>-113.74</v>
      </c>
      <c r="AG1978" s="25">
        <v>0</v>
      </c>
      <c r="AH1978" s="25">
        <v>-23.55</v>
      </c>
      <c r="AI1978" s="26">
        <v>-137.29</v>
      </c>
    </row>
    <row r="1979" spans="1:35" x14ac:dyDescent="0.2">
      <c r="A1979" s="1">
        <v>62980</v>
      </c>
      <c r="B1979" s="40" t="s">
        <v>231</v>
      </c>
      <c r="C1979" s="1" t="s">
        <v>99</v>
      </c>
      <c r="D1979" s="2">
        <v>41992</v>
      </c>
      <c r="E1979" s="2">
        <v>42197</v>
      </c>
      <c r="F1979" s="25">
        <v>0</v>
      </c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-186.92</v>
      </c>
      <c r="N1979" s="25">
        <v>-631.82000000000016</v>
      </c>
      <c r="O1979" s="25">
        <v>0</v>
      </c>
      <c r="P1979" s="25">
        <v>-302.86999999999989</v>
      </c>
      <c r="Q1979" s="25">
        <v>-396.93799999999987</v>
      </c>
      <c r="R1979" s="25">
        <v>-5.9700000000000006</v>
      </c>
      <c r="S1979" s="25">
        <v>0</v>
      </c>
      <c r="T1979" s="25">
        <v>-300.03000000000003</v>
      </c>
      <c r="U1979" s="25">
        <v>-1321.6799999999996</v>
      </c>
      <c r="V1979" s="25">
        <v>-1987.5</v>
      </c>
      <c r="W1979" s="25">
        <v>0</v>
      </c>
      <c r="X1979" s="25">
        <v>0</v>
      </c>
      <c r="Y1979" s="25">
        <v>0</v>
      </c>
      <c r="Z1979" s="25">
        <v>0</v>
      </c>
      <c r="AA1979" s="25">
        <v>-194.7299999999999</v>
      </c>
      <c r="AB1979" s="25">
        <v>0</v>
      </c>
      <c r="AC1979" s="25">
        <v>0</v>
      </c>
      <c r="AD1979" s="25">
        <v>0</v>
      </c>
      <c r="AE1979" s="25">
        <v>-10297.359999999997</v>
      </c>
      <c r="AF1979" s="26">
        <v>-15625.82</v>
      </c>
      <c r="AG1979" s="25">
        <v>-518.91599999999983</v>
      </c>
      <c r="AH1979" s="25">
        <v>-8108.41</v>
      </c>
      <c r="AI1979" s="26">
        <v>-24253.15</v>
      </c>
    </row>
    <row r="1980" spans="1:35" x14ac:dyDescent="0.2">
      <c r="A1980" s="1">
        <v>71497</v>
      </c>
      <c r="B1980" s="40" t="s">
        <v>231</v>
      </c>
      <c r="C1980" s="1" t="s">
        <v>99</v>
      </c>
      <c r="D1980" s="2">
        <v>44132</v>
      </c>
      <c r="E1980" s="2">
        <v>44232</v>
      </c>
      <c r="F1980" s="25">
        <v>0</v>
      </c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5">
        <v>0</v>
      </c>
      <c r="U1980" s="25">
        <v>0</v>
      </c>
      <c r="V1980" s="25">
        <v>0</v>
      </c>
      <c r="W1980" s="25">
        <v>0</v>
      </c>
      <c r="X1980" s="25">
        <v>0</v>
      </c>
      <c r="Y1980" s="25">
        <v>0</v>
      </c>
      <c r="Z1980" s="25">
        <v>0</v>
      </c>
      <c r="AA1980" s="25">
        <v>0</v>
      </c>
      <c r="AB1980" s="25">
        <v>0</v>
      </c>
      <c r="AC1980" s="25">
        <v>0</v>
      </c>
      <c r="AD1980" s="25">
        <v>0</v>
      </c>
      <c r="AE1980" s="25">
        <v>0</v>
      </c>
      <c r="AF1980" s="26">
        <v>0</v>
      </c>
      <c r="AG1980" s="25">
        <v>0</v>
      </c>
      <c r="AH1980" s="25">
        <v>0</v>
      </c>
      <c r="AI1980" s="26">
        <v>0</v>
      </c>
    </row>
    <row r="1981" spans="1:35" x14ac:dyDescent="0.2">
      <c r="A1981" s="1">
        <v>67845</v>
      </c>
      <c r="B1981" s="40" t="s">
        <v>231</v>
      </c>
      <c r="C1981" s="1" t="s">
        <v>99</v>
      </c>
      <c r="D1981" s="2">
        <v>42767</v>
      </c>
      <c r="E1981" s="2">
        <v>44913</v>
      </c>
      <c r="F1981" s="25">
        <v>0</v>
      </c>
      <c r="G1981" s="25">
        <v>0</v>
      </c>
      <c r="H1981" s="25">
        <v>0</v>
      </c>
      <c r="I1981" s="25">
        <v>0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5">
        <v>0</v>
      </c>
      <c r="U1981" s="25">
        <v>0</v>
      </c>
      <c r="V1981" s="25">
        <v>0</v>
      </c>
      <c r="W1981" s="25">
        <v>0</v>
      </c>
      <c r="X1981" s="25">
        <v>0</v>
      </c>
      <c r="Y1981" s="25">
        <v>0</v>
      </c>
      <c r="Z1981" s="25">
        <v>0</v>
      </c>
      <c r="AA1981" s="25">
        <v>0</v>
      </c>
      <c r="AB1981" s="25">
        <v>0</v>
      </c>
      <c r="AC1981" s="25">
        <v>0</v>
      </c>
      <c r="AD1981" s="25">
        <v>0</v>
      </c>
      <c r="AE1981" s="25">
        <v>0</v>
      </c>
      <c r="AF1981" s="26">
        <v>0</v>
      </c>
      <c r="AG1981" s="25">
        <v>0</v>
      </c>
      <c r="AH1981" s="25">
        <v>0</v>
      </c>
      <c r="AI1981" s="26">
        <v>0</v>
      </c>
    </row>
    <row r="1982" spans="1:35" x14ac:dyDescent="0.2">
      <c r="A1982" s="1">
        <v>65846</v>
      </c>
      <c r="B1982" s="40" t="s">
        <v>231</v>
      </c>
      <c r="C1982" s="1" t="s">
        <v>99</v>
      </c>
      <c r="D1982" s="2">
        <v>42284</v>
      </c>
      <c r="E1982" s="2">
        <v>43256</v>
      </c>
      <c r="F1982" s="25">
        <v>0</v>
      </c>
      <c r="G1982" s="25">
        <v>0</v>
      </c>
      <c r="H1982" s="25">
        <v>0</v>
      </c>
      <c r="I1982" s="25">
        <v>0</v>
      </c>
      <c r="J1982" s="25">
        <v>0</v>
      </c>
      <c r="K1982" s="25">
        <v>0</v>
      </c>
      <c r="L1982" s="25">
        <v>0</v>
      </c>
      <c r="M1982" s="25">
        <v>-755.82</v>
      </c>
      <c r="N1982" s="25">
        <v>-544.6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5">
        <v>-46.849999999999852</v>
      </c>
      <c r="U1982" s="25">
        <v>-1323.56</v>
      </c>
      <c r="V1982" s="25">
        <v>-1755.4499999999996</v>
      </c>
      <c r="W1982" s="25">
        <v>-16.420000000000023</v>
      </c>
      <c r="X1982" s="25">
        <v>-3.82</v>
      </c>
      <c r="Y1982" s="25">
        <v>0</v>
      </c>
      <c r="Z1982" s="25">
        <v>-909.41999999999985</v>
      </c>
      <c r="AA1982" s="25">
        <v>-4.9000000000000004</v>
      </c>
      <c r="AB1982" s="25">
        <v>0</v>
      </c>
      <c r="AC1982" s="25">
        <v>0</v>
      </c>
      <c r="AD1982" s="25">
        <v>0</v>
      </c>
      <c r="AE1982" s="25">
        <v>-18399.899999999998</v>
      </c>
      <c r="AF1982" s="26">
        <v>-23760.74</v>
      </c>
      <c r="AG1982" s="25">
        <v>-591.64999999999975</v>
      </c>
      <c r="AH1982" s="25">
        <v>-8754.9699999999939</v>
      </c>
      <c r="AI1982" s="26">
        <v>-33107.360000000001</v>
      </c>
    </row>
    <row r="1983" spans="1:35" x14ac:dyDescent="0.2">
      <c r="A1983" s="1">
        <v>68707</v>
      </c>
      <c r="B1983" s="40" t="s">
        <v>231</v>
      </c>
      <c r="C1983" s="1" t="s">
        <v>99</v>
      </c>
      <c r="D1983" s="2">
        <v>43040</v>
      </c>
      <c r="E1983" s="2">
        <v>44572</v>
      </c>
      <c r="F1983" s="25">
        <v>-9.7799999999999727</v>
      </c>
      <c r="G1983" s="25">
        <v>-1.5</v>
      </c>
      <c r="H1983" s="25">
        <v>0</v>
      </c>
      <c r="I1983" s="25">
        <v>0</v>
      </c>
      <c r="J1983" s="25">
        <v>0</v>
      </c>
      <c r="K1983" s="25">
        <v>-21.660000000000025</v>
      </c>
      <c r="L1983" s="25">
        <v>0</v>
      </c>
      <c r="M1983" s="25">
        <v>-230.4099999999992</v>
      </c>
      <c r="N1983" s="25">
        <v>-2960.2</v>
      </c>
      <c r="O1983" s="25">
        <v>0</v>
      </c>
      <c r="P1983" s="25">
        <v>0</v>
      </c>
      <c r="Q1983" s="25">
        <v>0</v>
      </c>
      <c r="R1983" s="25">
        <v>-15.710000000000008</v>
      </c>
      <c r="S1983" s="25">
        <v>-41.1</v>
      </c>
      <c r="T1983" s="25">
        <v>-115.08000000000006</v>
      </c>
      <c r="U1983" s="25">
        <v>-731.88000000000045</v>
      </c>
      <c r="V1983" s="25">
        <v>-2104.09</v>
      </c>
      <c r="W1983" s="25">
        <v>-15.609999999999959</v>
      </c>
      <c r="X1983" s="25">
        <v>0</v>
      </c>
      <c r="Y1983" s="25">
        <v>0</v>
      </c>
      <c r="Z1983" s="25">
        <v>0</v>
      </c>
      <c r="AA1983" s="25">
        <v>-301.14999999999986</v>
      </c>
      <c r="AB1983" s="25">
        <v>-3144.9600000000009</v>
      </c>
      <c r="AC1983" s="25">
        <v>0</v>
      </c>
      <c r="AD1983" s="25">
        <v>-1014.9999999999999</v>
      </c>
      <c r="AE1983" s="25">
        <v>-42794.070000000014</v>
      </c>
      <c r="AF1983" s="26">
        <v>-53502.2</v>
      </c>
      <c r="AG1983" s="25">
        <v>0</v>
      </c>
      <c r="AH1983" s="25">
        <v>-7477.7899999999945</v>
      </c>
      <c r="AI1983" s="26">
        <v>-60979.99</v>
      </c>
    </row>
    <row r="1984" spans="1:35" x14ac:dyDescent="0.2">
      <c r="A1984" s="1">
        <v>71996</v>
      </c>
      <c r="B1984" s="40" t="s">
        <v>231</v>
      </c>
      <c r="C1984" s="1" t="s">
        <v>99</v>
      </c>
      <c r="D1984" s="2">
        <v>44258</v>
      </c>
      <c r="E1984" s="2">
        <v>44913</v>
      </c>
      <c r="F1984" s="25">
        <v>0</v>
      </c>
      <c r="G1984" s="25">
        <v>0</v>
      </c>
      <c r="H1984" s="25">
        <v>0</v>
      </c>
      <c r="I1984" s="25">
        <v>0</v>
      </c>
      <c r="J1984" s="25">
        <v>0</v>
      </c>
      <c r="K1984" s="25">
        <v>0</v>
      </c>
      <c r="L1984" s="25">
        <v>0</v>
      </c>
      <c r="M1984" s="25">
        <v>-0.14999999999986358</v>
      </c>
      <c r="N1984" s="25">
        <v>-597.68999999999994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0</v>
      </c>
      <c r="W1984" s="25">
        <v>0</v>
      </c>
      <c r="X1984" s="25">
        <v>0</v>
      </c>
      <c r="Y1984" s="25">
        <v>0</v>
      </c>
      <c r="Z1984" s="25">
        <v>0</v>
      </c>
      <c r="AA1984" s="25">
        <v>0</v>
      </c>
      <c r="AB1984" s="25">
        <v>0</v>
      </c>
      <c r="AC1984" s="25">
        <v>0</v>
      </c>
      <c r="AD1984" s="25">
        <v>0</v>
      </c>
      <c r="AE1984" s="25">
        <v>-3706.1399999999994</v>
      </c>
      <c r="AF1984" s="26">
        <v>-4303.9799999999996</v>
      </c>
      <c r="AG1984" s="25">
        <v>0</v>
      </c>
      <c r="AH1984" s="25">
        <v>-880.7299999999999</v>
      </c>
      <c r="AI1984" s="26">
        <v>-5184.71</v>
      </c>
    </row>
    <row r="1985" spans="1:35" x14ac:dyDescent="0.2">
      <c r="A1985" s="1" t="s">
        <v>211</v>
      </c>
      <c r="B1985" s="40" t="s">
        <v>231</v>
      </c>
      <c r="C1985" s="1" t="s">
        <v>99</v>
      </c>
      <c r="D1985" s="2">
        <v>43621</v>
      </c>
      <c r="E1985" s="2">
        <v>44913</v>
      </c>
      <c r="F1985" s="25">
        <v>0</v>
      </c>
      <c r="G1985" s="25">
        <v>0</v>
      </c>
      <c r="H1985" s="25">
        <v>0</v>
      </c>
      <c r="I1985" s="25">
        <v>0</v>
      </c>
      <c r="J1985" s="25">
        <v>0</v>
      </c>
      <c r="K1985" s="25">
        <v>0</v>
      </c>
      <c r="L1985" s="25">
        <v>0</v>
      </c>
      <c r="M1985" s="25">
        <v>-0.24000000000012278</v>
      </c>
      <c r="N1985" s="25">
        <v>-1182.6200000000003</v>
      </c>
      <c r="O1985" s="25">
        <v>0</v>
      </c>
      <c r="P1985" s="25">
        <v>-261.28999999999996</v>
      </c>
      <c r="Q1985" s="25">
        <v>0</v>
      </c>
      <c r="R1985" s="25">
        <v>0</v>
      </c>
      <c r="S1985" s="25">
        <v>-22.7</v>
      </c>
      <c r="T1985" s="25">
        <v>-83.860000000000028</v>
      </c>
      <c r="U1985" s="25">
        <v>-183.42000000000033</v>
      </c>
      <c r="V1985" s="25">
        <v>-499.09000000000009</v>
      </c>
      <c r="W1985" s="25">
        <v>0</v>
      </c>
      <c r="X1985" s="25">
        <v>0</v>
      </c>
      <c r="Y1985" s="25">
        <v>0</v>
      </c>
      <c r="Z1985" s="25">
        <v>0</v>
      </c>
      <c r="AA1985" s="25">
        <v>-35.909999999999997</v>
      </c>
      <c r="AB1985" s="25">
        <v>-834.95000000000016</v>
      </c>
      <c r="AC1985" s="25">
        <v>0</v>
      </c>
      <c r="AD1985" s="25">
        <v>0</v>
      </c>
      <c r="AE1985" s="25">
        <v>-17414.82</v>
      </c>
      <c r="AF1985" s="26">
        <v>-20518.900000000001</v>
      </c>
      <c r="AG1985" s="25">
        <v>0</v>
      </c>
      <c r="AH1985" s="25">
        <v>-5676.46</v>
      </c>
      <c r="AI1985" s="26">
        <v>-26195.360000000001</v>
      </c>
    </row>
    <row r="1986" spans="1:35" x14ac:dyDescent="0.2">
      <c r="A1986" s="1">
        <v>68769</v>
      </c>
      <c r="B1986" s="40" t="s">
        <v>231</v>
      </c>
      <c r="C1986" s="1" t="s">
        <v>99</v>
      </c>
      <c r="D1986" s="2">
        <v>43068</v>
      </c>
      <c r="E1986" s="2">
        <v>43410</v>
      </c>
      <c r="F1986" s="25">
        <v>0</v>
      </c>
      <c r="G1986" s="25">
        <v>0</v>
      </c>
      <c r="H1986" s="25">
        <v>0</v>
      </c>
      <c r="I1986" s="25">
        <v>0</v>
      </c>
      <c r="J1986" s="25">
        <v>0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5">
        <v>0</v>
      </c>
      <c r="U1986" s="25">
        <v>0</v>
      </c>
      <c r="V1986" s="25">
        <v>0</v>
      </c>
      <c r="W1986" s="25">
        <v>0</v>
      </c>
      <c r="X1986" s="25">
        <v>0</v>
      </c>
      <c r="Y1986" s="25">
        <v>0</v>
      </c>
      <c r="Z1986" s="25">
        <v>0</v>
      </c>
      <c r="AA1986" s="25">
        <v>0</v>
      </c>
      <c r="AB1986" s="25">
        <v>0</v>
      </c>
      <c r="AC1986" s="25">
        <v>0</v>
      </c>
      <c r="AD1986" s="25">
        <v>0</v>
      </c>
      <c r="AE1986" s="25">
        <v>0</v>
      </c>
      <c r="AF1986" s="26">
        <v>0</v>
      </c>
      <c r="AG1986" s="25">
        <v>0</v>
      </c>
      <c r="AH1986" s="25">
        <v>0</v>
      </c>
      <c r="AI1986" s="26">
        <v>0</v>
      </c>
    </row>
    <row r="1987" spans="1:35" x14ac:dyDescent="0.2">
      <c r="A1987" s="1">
        <v>61267</v>
      </c>
      <c r="B1987" s="40" t="s">
        <v>231</v>
      </c>
      <c r="C1987" s="1" t="s">
        <v>99</v>
      </c>
      <c r="D1987" s="2">
        <v>41992</v>
      </c>
      <c r="E1987" s="2">
        <v>42916</v>
      </c>
      <c r="F1987" s="25">
        <v>0</v>
      </c>
      <c r="G1987" s="25">
        <v>0</v>
      </c>
      <c r="H1987" s="25">
        <v>0</v>
      </c>
      <c r="I1987" s="25">
        <v>0</v>
      </c>
      <c r="J1987" s="25">
        <v>0</v>
      </c>
      <c r="K1987" s="25">
        <v>0</v>
      </c>
      <c r="L1987" s="25">
        <v>0</v>
      </c>
      <c r="M1987" s="25">
        <v>-525.76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5">
        <v>0</v>
      </c>
      <c r="U1987" s="25">
        <v>0</v>
      </c>
      <c r="V1987" s="25">
        <v>0</v>
      </c>
      <c r="W1987" s="25">
        <v>0</v>
      </c>
      <c r="X1987" s="25">
        <v>0</v>
      </c>
      <c r="Y1987" s="25">
        <v>0</v>
      </c>
      <c r="Z1987" s="25">
        <v>0</v>
      </c>
      <c r="AA1987" s="25">
        <v>0</v>
      </c>
      <c r="AB1987" s="25">
        <v>0</v>
      </c>
      <c r="AC1987" s="25">
        <v>0</v>
      </c>
      <c r="AD1987" s="25">
        <v>0</v>
      </c>
      <c r="AE1987" s="25">
        <v>0</v>
      </c>
      <c r="AF1987" s="26">
        <v>-525.76</v>
      </c>
      <c r="AG1987" s="25">
        <v>0</v>
      </c>
      <c r="AH1987" s="25">
        <v>-106.34000000000002</v>
      </c>
      <c r="AI1987" s="26">
        <v>-632.1</v>
      </c>
    </row>
    <row r="1988" spans="1:35" x14ac:dyDescent="0.2">
      <c r="A1988" s="1">
        <v>64067</v>
      </c>
      <c r="B1988" s="40" t="s">
        <v>231</v>
      </c>
      <c r="C1988" s="1" t="s">
        <v>99</v>
      </c>
      <c r="D1988" s="2">
        <v>41992</v>
      </c>
      <c r="E1988" s="2">
        <v>42619</v>
      </c>
      <c r="F1988" s="25">
        <v>0</v>
      </c>
      <c r="G1988" s="25">
        <v>0</v>
      </c>
      <c r="H1988" s="25">
        <v>0</v>
      </c>
      <c r="I1988" s="25">
        <v>0</v>
      </c>
      <c r="J1988" s="25">
        <v>0</v>
      </c>
      <c r="K1988" s="25">
        <v>0</v>
      </c>
      <c r="L1988" s="25">
        <v>0</v>
      </c>
      <c r="M1988" s="25">
        <v>-223.10999999999999</v>
      </c>
      <c r="N1988" s="25">
        <v>-665.04000000000008</v>
      </c>
      <c r="O1988" s="25">
        <v>0</v>
      </c>
      <c r="P1988" s="25">
        <v>-219.70999999999998</v>
      </c>
      <c r="Q1988" s="25">
        <v>-64.190000000000026</v>
      </c>
      <c r="R1988" s="25">
        <v>0</v>
      </c>
      <c r="S1988" s="25">
        <v>-207.28000000000011</v>
      </c>
      <c r="T1988" s="25">
        <v>-368.62000000000006</v>
      </c>
      <c r="U1988" s="25">
        <v>-39.519999999999982</v>
      </c>
      <c r="V1988" s="25">
        <v>-700.33999999999992</v>
      </c>
      <c r="W1988" s="25">
        <v>0</v>
      </c>
      <c r="X1988" s="25">
        <v>0</v>
      </c>
      <c r="Y1988" s="25">
        <v>0</v>
      </c>
      <c r="Z1988" s="25">
        <v>0</v>
      </c>
      <c r="AA1988" s="25">
        <v>-847.29999999999984</v>
      </c>
      <c r="AB1988" s="25">
        <v>0</v>
      </c>
      <c r="AC1988" s="25">
        <v>0</v>
      </c>
      <c r="AD1988" s="25">
        <v>-32181.690000000002</v>
      </c>
      <c r="AE1988" s="25">
        <v>-37575.189999999981</v>
      </c>
      <c r="AF1988" s="26">
        <v>-73091.990000000005</v>
      </c>
      <c r="AG1988" s="25">
        <v>0</v>
      </c>
      <c r="AH1988" s="25">
        <v>-25153.789999999997</v>
      </c>
      <c r="AI1988" s="26">
        <v>-98245.78</v>
      </c>
    </row>
    <row r="1989" spans="1:35" x14ac:dyDescent="0.2">
      <c r="A1989" s="1">
        <v>72810</v>
      </c>
      <c r="B1989" s="40" t="s">
        <v>231</v>
      </c>
      <c r="C1989" s="1" t="s">
        <v>99</v>
      </c>
      <c r="D1989" s="2">
        <v>44867</v>
      </c>
      <c r="E1989" s="2">
        <v>44913</v>
      </c>
      <c r="F1989" s="25">
        <v>0</v>
      </c>
      <c r="G1989" s="25">
        <v>0</v>
      </c>
      <c r="H1989" s="25">
        <v>0</v>
      </c>
      <c r="I1989" s="25">
        <v>0</v>
      </c>
      <c r="J1989" s="25">
        <v>0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0</v>
      </c>
      <c r="W1989" s="25">
        <v>0</v>
      </c>
      <c r="X1989" s="25">
        <v>0</v>
      </c>
      <c r="Y1989" s="25">
        <v>0</v>
      </c>
      <c r="Z1989" s="25">
        <v>0</v>
      </c>
      <c r="AA1989" s="25">
        <v>0</v>
      </c>
      <c r="AB1989" s="25">
        <v>0</v>
      </c>
      <c r="AC1989" s="25">
        <v>0</v>
      </c>
      <c r="AD1989" s="25">
        <v>0</v>
      </c>
      <c r="AE1989" s="25">
        <v>0</v>
      </c>
      <c r="AF1989" s="26">
        <v>0</v>
      </c>
      <c r="AG1989" s="25">
        <v>0</v>
      </c>
      <c r="AH1989" s="25">
        <v>0</v>
      </c>
      <c r="AI1989" s="26">
        <v>0</v>
      </c>
    </row>
    <row r="1990" spans="1:35" x14ac:dyDescent="0.2">
      <c r="A1990" s="1">
        <v>72412</v>
      </c>
      <c r="B1990" s="40" t="s">
        <v>231</v>
      </c>
      <c r="C1990" s="1" t="s">
        <v>99</v>
      </c>
      <c r="D1990" s="2">
        <v>44335</v>
      </c>
      <c r="E1990" s="2">
        <v>44913</v>
      </c>
      <c r="F1990" s="25">
        <v>0</v>
      </c>
      <c r="G1990" s="25">
        <v>0</v>
      </c>
      <c r="H1990" s="25">
        <v>0</v>
      </c>
      <c r="I1990" s="25">
        <v>0</v>
      </c>
      <c r="J1990" s="25">
        <v>0</v>
      </c>
      <c r="K1990" s="25">
        <v>0</v>
      </c>
      <c r="L1990" s="25">
        <v>0</v>
      </c>
      <c r="M1990" s="25">
        <v>0</v>
      </c>
      <c r="N1990" s="25">
        <v>0</v>
      </c>
      <c r="O1990" s="25">
        <v>0</v>
      </c>
      <c r="P1990" s="25">
        <v>0</v>
      </c>
      <c r="Q1990" s="25">
        <v>0</v>
      </c>
      <c r="R1990" s="25">
        <v>0</v>
      </c>
      <c r="S1990" s="25">
        <v>0</v>
      </c>
      <c r="T1990" s="25">
        <v>0</v>
      </c>
      <c r="U1990" s="25">
        <v>0</v>
      </c>
      <c r="V1990" s="25">
        <v>0</v>
      </c>
      <c r="W1990" s="25">
        <v>0</v>
      </c>
      <c r="X1990" s="25">
        <v>0</v>
      </c>
      <c r="Y1990" s="25">
        <v>0</v>
      </c>
      <c r="Z1990" s="25">
        <v>0</v>
      </c>
      <c r="AA1990" s="25">
        <v>0</v>
      </c>
      <c r="AB1990" s="25">
        <v>0</v>
      </c>
      <c r="AC1990" s="25">
        <v>0</v>
      </c>
      <c r="AD1990" s="25">
        <v>0</v>
      </c>
      <c r="AE1990" s="25">
        <v>-1890.389999999999</v>
      </c>
      <c r="AF1990" s="26">
        <v>-1890.39</v>
      </c>
      <c r="AG1990" s="25">
        <v>0</v>
      </c>
      <c r="AH1990" s="25">
        <v>-392.37</v>
      </c>
      <c r="AI1990" s="26">
        <v>-2282.7600000000002</v>
      </c>
    </row>
    <row r="1991" spans="1:35" x14ac:dyDescent="0.2">
      <c r="A1991" s="1">
        <v>63164</v>
      </c>
      <c r="B1991" s="40" t="s">
        <v>231</v>
      </c>
      <c r="C1991" s="1" t="s">
        <v>99</v>
      </c>
      <c r="D1991" s="2">
        <v>41992</v>
      </c>
      <c r="E1991" s="2">
        <v>42104</v>
      </c>
      <c r="F1991" s="25">
        <v>0</v>
      </c>
      <c r="G1991" s="25">
        <v>0</v>
      </c>
      <c r="H1991" s="25">
        <v>0</v>
      </c>
      <c r="I1991" s="25">
        <v>0</v>
      </c>
      <c r="J1991" s="25">
        <v>0</v>
      </c>
      <c r="K1991" s="25">
        <v>0</v>
      </c>
      <c r="L1991" s="25">
        <v>0</v>
      </c>
      <c r="M1991" s="25">
        <v>0</v>
      </c>
      <c r="N1991" s="25">
        <v>0</v>
      </c>
      <c r="O1991" s="25">
        <v>0</v>
      </c>
      <c r="P1991" s="25">
        <v>0</v>
      </c>
      <c r="Q1991" s="25">
        <v>0</v>
      </c>
      <c r="R1991" s="25">
        <v>0</v>
      </c>
      <c r="S1991" s="25">
        <v>0</v>
      </c>
      <c r="T1991" s="25">
        <v>0</v>
      </c>
      <c r="U1991" s="25">
        <v>0</v>
      </c>
      <c r="V1991" s="25">
        <v>0</v>
      </c>
      <c r="W1991" s="25">
        <v>0</v>
      </c>
      <c r="X1991" s="25">
        <v>0</v>
      </c>
      <c r="Y1991" s="25">
        <v>0</v>
      </c>
      <c r="Z1991" s="25">
        <v>0</v>
      </c>
      <c r="AA1991" s="25">
        <v>0</v>
      </c>
      <c r="AB1991" s="25">
        <v>0</v>
      </c>
      <c r="AC1991" s="25">
        <v>0</v>
      </c>
      <c r="AD1991" s="25">
        <v>0</v>
      </c>
      <c r="AE1991" s="25">
        <v>0</v>
      </c>
      <c r="AF1991" s="26">
        <v>0</v>
      </c>
      <c r="AG1991" s="25">
        <v>0</v>
      </c>
      <c r="AH1991" s="25">
        <v>0</v>
      </c>
      <c r="AI1991" s="26">
        <v>0</v>
      </c>
    </row>
    <row r="1992" spans="1:35" x14ac:dyDescent="0.2">
      <c r="A1992" s="1">
        <v>69767</v>
      </c>
      <c r="B1992" s="40" t="s">
        <v>231</v>
      </c>
      <c r="C1992" s="1" t="s">
        <v>99</v>
      </c>
      <c r="D1992" s="2">
        <v>43425</v>
      </c>
      <c r="E1992" s="2">
        <v>44208</v>
      </c>
      <c r="F1992" s="25">
        <v>0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-2.0000000000209184E-2</v>
      </c>
      <c r="N1992" s="25">
        <v>-1004.3499999999999</v>
      </c>
      <c r="O1992" s="25">
        <v>0</v>
      </c>
      <c r="P1992" s="25">
        <v>0</v>
      </c>
      <c r="Q1992" s="25">
        <v>0</v>
      </c>
      <c r="R1992" s="25">
        <v>0</v>
      </c>
      <c r="S1992" s="25">
        <v>-13.62</v>
      </c>
      <c r="T1992" s="25">
        <v>-54.45</v>
      </c>
      <c r="U1992" s="25">
        <v>-291.59999999999985</v>
      </c>
      <c r="V1992" s="25">
        <v>-1040.83</v>
      </c>
      <c r="W1992" s="25">
        <v>0</v>
      </c>
      <c r="X1992" s="25">
        <v>0</v>
      </c>
      <c r="Y1992" s="25">
        <v>0</v>
      </c>
      <c r="Z1992" s="25">
        <v>0</v>
      </c>
      <c r="AA1992" s="25">
        <v>0</v>
      </c>
      <c r="AB1992" s="25">
        <v>-471.58000000000015</v>
      </c>
      <c r="AC1992" s="25">
        <v>0</v>
      </c>
      <c r="AD1992" s="25">
        <v>-4429.93</v>
      </c>
      <c r="AE1992" s="25">
        <v>-32088.920000000006</v>
      </c>
      <c r="AF1992" s="26">
        <v>-39395.300000000003</v>
      </c>
      <c r="AG1992" s="25">
        <v>0</v>
      </c>
      <c r="AH1992" s="25">
        <v>-3520.3100000000022</v>
      </c>
      <c r="AI1992" s="26">
        <v>-42915.61</v>
      </c>
    </row>
    <row r="1993" spans="1:35" x14ac:dyDescent="0.2">
      <c r="A1993" s="1">
        <v>67395</v>
      </c>
      <c r="B1993" s="40" t="s">
        <v>231</v>
      </c>
      <c r="C1993" s="1" t="s">
        <v>99</v>
      </c>
      <c r="D1993" s="2">
        <v>42627</v>
      </c>
      <c r="E1993" s="2">
        <v>43431</v>
      </c>
      <c r="F1993" s="25">
        <v>0</v>
      </c>
      <c r="G1993" s="25">
        <v>0</v>
      </c>
      <c r="H1993" s="25">
        <v>0</v>
      </c>
      <c r="I1993" s="25">
        <v>0</v>
      </c>
      <c r="J1993" s="25">
        <v>0</v>
      </c>
      <c r="K1993" s="25">
        <v>0</v>
      </c>
      <c r="L1993" s="25">
        <v>0</v>
      </c>
      <c r="M1993" s="25">
        <v>-141.37</v>
      </c>
      <c r="N1993" s="25">
        <v>-560.04</v>
      </c>
      <c r="O1993" s="25">
        <v>0</v>
      </c>
      <c r="P1993" s="25">
        <v>0</v>
      </c>
      <c r="Q1993" s="25">
        <v>0</v>
      </c>
      <c r="R1993" s="25">
        <v>0</v>
      </c>
      <c r="S1993" s="25">
        <v>0</v>
      </c>
      <c r="T1993" s="25">
        <v>0</v>
      </c>
      <c r="U1993" s="25">
        <v>-114.17999999999995</v>
      </c>
      <c r="V1993" s="25">
        <v>-1950.5499999999993</v>
      </c>
      <c r="W1993" s="25">
        <v>0</v>
      </c>
      <c r="X1993" s="25">
        <v>0</v>
      </c>
      <c r="Y1993" s="25">
        <v>0</v>
      </c>
      <c r="Z1993" s="25">
        <v>0</v>
      </c>
      <c r="AA1993" s="25">
        <v>-52.749999999999957</v>
      </c>
      <c r="AB1993" s="25">
        <v>-487.46999999999991</v>
      </c>
      <c r="AC1993" s="25">
        <v>0</v>
      </c>
      <c r="AD1993" s="25">
        <v>-1725.35</v>
      </c>
      <c r="AE1993" s="25">
        <v>-16959.259999999995</v>
      </c>
      <c r="AF1993" s="26">
        <v>-21990.97</v>
      </c>
      <c r="AG1993" s="25">
        <v>0</v>
      </c>
      <c r="AH1993" s="25">
        <v>-4292.1500000000024</v>
      </c>
      <c r="AI1993" s="26">
        <v>-26283.119999999999</v>
      </c>
    </row>
    <row r="1994" spans="1:35" x14ac:dyDescent="0.2">
      <c r="A1994" s="1">
        <v>69623</v>
      </c>
      <c r="B1994" s="40" t="s">
        <v>231</v>
      </c>
      <c r="C1994" s="1" t="s">
        <v>99</v>
      </c>
      <c r="D1994" s="2">
        <v>43369</v>
      </c>
      <c r="E1994" s="2">
        <v>44177</v>
      </c>
      <c r="F1994" s="25">
        <v>0</v>
      </c>
      <c r="G1994" s="25">
        <v>0</v>
      </c>
      <c r="H1994" s="25">
        <v>0</v>
      </c>
      <c r="I1994" s="25">
        <v>0</v>
      </c>
      <c r="J1994" s="25">
        <v>0</v>
      </c>
      <c r="K1994" s="25">
        <v>0</v>
      </c>
      <c r="L1994" s="25">
        <v>0</v>
      </c>
      <c r="M1994" s="25">
        <v>-90.989999999999895</v>
      </c>
      <c r="N1994" s="25">
        <v>-894.51000000000045</v>
      </c>
      <c r="O1994" s="25">
        <v>0</v>
      </c>
      <c r="P1994" s="25">
        <v>0</v>
      </c>
      <c r="Q1994" s="25">
        <v>0</v>
      </c>
      <c r="R1994" s="25">
        <v>0</v>
      </c>
      <c r="S1994" s="25">
        <v>-6.81</v>
      </c>
      <c r="T1994" s="25">
        <v>-92.46999999999997</v>
      </c>
      <c r="U1994" s="25">
        <v>-219.04999999999984</v>
      </c>
      <c r="V1994" s="25">
        <v>-1653.4900000000009</v>
      </c>
      <c r="W1994" s="25">
        <v>0</v>
      </c>
      <c r="X1994" s="25">
        <v>0</v>
      </c>
      <c r="Y1994" s="25">
        <v>0</v>
      </c>
      <c r="Z1994" s="25">
        <v>-509.2299999999999</v>
      </c>
      <c r="AA1994" s="25">
        <v>-458.81000000000017</v>
      </c>
      <c r="AB1994" s="25">
        <v>0</v>
      </c>
      <c r="AC1994" s="25">
        <v>0</v>
      </c>
      <c r="AD1994" s="25">
        <v>0</v>
      </c>
      <c r="AE1994" s="25">
        <v>-17649.429999999997</v>
      </c>
      <c r="AF1994" s="26">
        <v>-21574.79</v>
      </c>
      <c r="AG1994" s="25">
        <v>0</v>
      </c>
      <c r="AH1994" s="25">
        <v>-1917.3700000000008</v>
      </c>
      <c r="AI1994" s="26">
        <v>-23492.16</v>
      </c>
    </row>
    <row r="1995" spans="1:35" x14ac:dyDescent="0.2">
      <c r="A1995" s="1">
        <v>74498</v>
      </c>
      <c r="B1995" s="40" t="s">
        <v>231</v>
      </c>
      <c r="C1995" s="1" t="s">
        <v>99</v>
      </c>
      <c r="D1995" s="2">
        <v>44839</v>
      </c>
      <c r="E1995" s="2">
        <v>44913</v>
      </c>
      <c r="F1995" s="25">
        <v>0</v>
      </c>
      <c r="G1995" s="25">
        <v>0</v>
      </c>
      <c r="H1995" s="25">
        <v>0</v>
      </c>
      <c r="I1995" s="25">
        <v>0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5">
        <v>0</v>
      </c>
      <c r="U1995" s="25">
        <v>0</v>
      </c>
      <c r="V1995" s="25">
        <v>0</v>
      </c>
      <c r="W1995" s="25">
        <v>0</v>
      </c>
      <c r="X1995" s="25">
        <v>0</v>
      </c>
      <c r="Y1995" s="25">
        <v>0</v>
      </c>
      <c r="Z1995" s="25">
        <v>0</v>
      </c>
      <c r="AA1995" s="25">
        <v>0</v>
      </c>
      <c r="AB1995" s="25">
        <v>0</v>
      </c>
      <c r="AC1995" s="25">
        <v>0</v>
      </c>
      <c r="AD1995" s="25">
        <v>0</v>
      </c>
      <c r="AE1995" s="25">
        <v>0</v>
      </c>
      <c r="AF1995" s="26">
        <v>0</v>
      </c>
      <c r="AG1995" s="25">
        <v>0</v>
      </c>
      <c r="AH1995" s="25">
        <v>0</v>
      </c>
      <c r="AI1995" s="26">
        <v>0</v>
      </c>
    </row>
    <row r="1996" spans="1:35" x14ac:dyDescent="0.2">
      <c r="A1996" s="1">
        <v>74042</v>
      </c>
      <c r="B1996" s="40" t="s">
        <v>231</v>
      </c>
      <c r="C1996" s="1" t="s">
        <v>99</v>
      </c>
      <c r="D1996" s="2">
        <v>44706</v>
      </c>
      <c r="E1996" s="2">
        <v>44913</v>
      </c>
      <c r="F1996" s="25">
        <v>0</v>
      </c>
      <c r="G1996" s="25">
        <v>0</v>
      </c>
      <c r="H1996" s="25">
        <v>0</v>
      </c>
      <c r="I1996" s="25">
        <v>0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5">
        <v>0</v>
      </c>
      <c r="U1996" s="25">
        <v>0</v>
      </c>
      <c r="V1996" s="25">
        <v>0</v>
      </c>
      <c r="W1996" s="25">
        <v>0</v>
      </c>
      <c r="X1996" s="25">
        <v>0</v>
      </c>
      <c r="Y1996" s="25">
        <v>0</v>
      </c>
      <c r="Z1996" s="25">
        <v>0</v>
      </c>
      <c r="AA1996" s="25">
        <v>0</v>
      </c>
      <c r="AB1996" s="25">
        <v>0</v>
      </c>
      <c r="AC1996" s="25">
        <v>0</v>
      </c>
      <c r="AD1996" s="25">
        <v>0</v>
      </c>
      <c r="AE1996" s="25">
        <v>0</v>
      </c>
      <c r="AF1996" s="26">
        <v>0</v>
      </c>
      <c r="AG1996" s="25">
        <v>0</v>
      </c>
      <c r="AH1996" s="25">
        <v>0</v>
      </c>
      <c r="AI1996" s="26">
        <v>0</v>
      </c>
    </row>
    <row r="1997" spans="1:35" x14ac:dyDescent="0.2">
      <c r="A1997" s="1" t="s">
        <v>212</v>
      </c>
      <c r="B1997" s="40" t="s">
        <v>231</v>
      </c>
      <c r="C1997" s="1" t="s">
        <v>99</v>
      </c>
      <c r="D1997" s="2">
        <v>41992</v>
      </c>
      <c r="E1997" s="2">
        <v>44913</v>
      </c>
      <c r="F1997" s="25">
        <v>-16.009999999999991</v>
      </c>
      <c r="G1997" s="25">
        <v>-3</v>
      </c>
      <c r="H1997" s="25">
        <v>0</v>
      </c>
      <c r="I1997" s="25">
        <v>0</v>
      </c>
      <c r="J1997" s="25">
        <v>-43.079999999999984</v>
      </c>
      <c r="K1997" s="25">
        <v>0</v>
      </c>
      <c r="L1997" s="25">
        <v>0</v>
      </c>
      <c r="M1997" s="25">
        <v>-40.269999999999186</v>
      </c>
      <c r="N1997" s="25">
        <v>-2764.0499999999997</v>
      </c>
      <c r="O1997" s="25">
        <v>0</v>
      </c>
      <c r="P1997" s="25">
        <v>-1081.2199999999993</v>
      </c>
      <c r="Q1997" s="25">
        <v>-208.78000000000037</v>
      </c>
      <c r="R1997" s="25">
        <v>-152.93000000000012</v>
      </c>
      <c r="S1997" s="25">
        <v>-264.29999999999995</v>
      </c>
      <c r="T1997" s="25">
        <v>-1304.3500000000004</v>
      </c>
      <c r="U1997" s="25">
        <v>-3009.3</v>
      </c>
      <c r="V1997" s="25">
        <v>-6899.3199999999979</v>
      </c>
      <c r="W1997" s="25">
        <v>0</v>
      </c>
      <c r="X1997" s="25">
        <v>0</v>
      </c>
      <c r="Y1997" s="25">
        <v>0</v>
      </c>
      <c r="Z1997" s="25">
        <v>0</v>
      </c>
      <c r="AA1997" s="25">
        <v>-881.61</v>
      </c>
      <c r="AB1997" s="25">
        <v>-1237.42</v>
      </c>
      <c r="AC1997" s="25">
        <v>0</v>
      </c>
      <c r="AD1997" s="25">
        <v>0</v>
      </c>
      <c r="AE1997" s="25">
        <v>-61843.570000000036</v>
      </c>
      <c r="AF1997" s="26">
        <v>-79749.210000000006</v>
      </c>
      <c r="AG1997" s="25">
        <v>-1020.6400000000007</v>
      </c>
      <c r="AH1997" s="25">
        <v>-26589.239999999951</v>
      </c>
      <c r="AI1997" s="26">
        <v>-107359.09</v>
      </c>
    </row>
    <row r="1998" spans="1:35" x14ac:dyDescent="0.2">
      <c r="A1998" s="1">
        <v>68315</v>
      </c>
      <c r="B1998" s="40" t="s">
        <v>231</v>
      </c>
      <c r="C1998" s="1" t="s">
        <v>99</v>
      </c>
      <c r="D1998" s="2">
        <v>42928</v>
      </c>
      <c r="E1998" s="2">
        <v>44127</v>
      </c>
      <c r="F1998" s="25">
        <v>-34.129999999999995</v>
      </c>
      <c r="G1998" s="25">
        <v>-1.5</v>
      </c>
      <c r="H1998" s="25">
        <v>0</v>
      </c>
      <c r="I1998" s="25">
        <v>0</v>
      </c>
      <c r="J1998" s="25">
        <v>0</v>
      </c>
      <c r="K1998" s="25">
        <v>0</v>
      </c>
      <c r="L1998" s="25">
        <v>0</v>
      </c>
      <c r="M1998" s="25">
        <v>-2.6300000000005639</v>
      </c>
      <c r="N1998" s="25">
        <v>-1046.2099999999998</v>
      </c>
      <c r="O1998" s="25">
        <v>0</v>
      </c>
      <c r="P1998" s="25">
        <v>-191.67000000000007</v>
      </c>
      <c r="Q1998" s="25">
        <v>0</v>
      </c>
      <c r="R1998" s="25">
        <v>-88.050000000000097</v>
      </c>
      <c r="S1998" s="25">
        <v>-28.39</v>
      </c>
      <c r="T1998" s="25">
        <v>-1071.7199999999991</v>
      </c>
      <c r="U1998" s="25">
        <v>-5642.76</v>
      </c>
      <c r="V1998" s="25">
        <v>-2957.4999999999995</v>
      </c>
      <c r="W1998" s="25">
        <v>0</v>
      </c>
      <c r="X1998" s="25">
        <v>-4.05</v>
      </c>
      <c r="Y1998" s="25">
        <v>0</v>
      </c>
      <c r="Z1998" s="25">
        <v>-216.44999999999982</v>
      </c>
      <c r="AA1998" s="25">
        <v>-429.47999999999996</v>
      </c>
      <c r="AB1998" s="25">
        <v>0</v>
      </c>
      <c r="AC1998" s="25">
        <v>0</v>
      </c>
      <c r="AD1998" s="25">
        <v>0</v>
      </c>
      <c r="AE1998" s="25">
        <v>-54934.259999999995</v>
      </c>
      <c r="AF1998" s="26">
        <v>-66648.800000000003</v>
      </c>
      <c r="AG1998" s="25">
        <v>-446.69000000000079</v>
      </c>
      <c r="AH1998" s="25">
        <v>-17688.77</v>
      </c>
      <c r="AI1998" s="26">
        <v>-84784.26</v>
      </c>
    </row>
    <row r="1999" spans="1:35" x14ac:dyDescent="0.2">
      <c r="A1999" s="1">
        <v>70240</v>
      </c>
      <c r="B1999" s="40" t="s">
        <v>231</v>
      </c>
      <c r="C1999" s="1" t="s">
        <v>99</v>
      </c>
      <c r="D1999" s="2">
        <v>43579</v>
      </c>
      <c r="E1999" s="2">
        <v>43708</v>
      </c>
      <c r="F1999" s="25">
        <v>0</v>
      </c>
      <c r="G1999" s="25">
        <v>0</v>
      </c>
      <c r="H1999" s="25">
        <v>0</v>
      </c>
      <c r="I1999" s="25">
        <v>0</v>
      </c>
      <c r="J1999" s="25">
        <v>0</v>
      </c>
      <c r="K1999" s="25">
        <v>0</v>
      </c>
      <c r="L1999" s="25">
        <v>0</v>
      </c>
      <c r="M1999" s="25">
        <v>0</v>
      </c>
      <c r="N1999" s="25">
        <v>-172.02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5">
        <v>-44.92</v>
      </c>
      <c r="U1999" s="25">
        <v>-598.67999999999938</v>
      </c>
      <c r="V1999" s="25">
        <v>-503.20999999999992</v>
      </c>
      <c r="W1999" s="25">
        <v>-2.76</v>
      </c>
      <c r="X1999" s="25">
        <v>0</v>
      </c>
      <c r="Y1999" s="25">
        <v>0</v>
      </c>
      <c r="Z1999" s="25">
        <v>-122.97</v>
      </c>
      <c r="AA1999" s="25">
        <v>-28.64</v>
      </c>
      <c r="AB1999" s="25">
        <v>0</v>
      </c>
      <c r="AC1999" s="25">
        <v>0</v>
      </c>
      <c r="AD1999" s="25">
        <v>0</v>
      </c>
      <c r="AE1999" s="25">
        <v>-5884.08</v>
      </c>
      <c r="AF1999" s="26">
        <v>-7357.28</v>
      </c>
      <c r="AG1999" s="25">
        <v>-119.54999999999993</v>
      </c>
      <c r="AH1999" s="25">
        <v>-1115.0999999999999</v>
      </c>
      <c r="AI1999" s="26">
        <v>-8591.93</v>
      </c>
    </row>
    <row r="2000" spans="1:35" x14ac:dyDescent="0.2">
      <c r="A2000" s="1">
        <v>72634</v>
      </c>
      <c r="B2000" s="40" t="s">
        <v>231</v>
      </c>
      <c r="C2000" s="1" t="s">
        <v>99</v>
      </c>
      <c r="D2000" s="2">
        <v>44356</v>
      </c>
      <c r="E2000" s="2">
        <v>44913</v>
      </c>
      <c r="F2000" s="25">
        <v>0</v>
      </c>
      <c r="G2000" s="25">
        <v>0</v>
      </c>
      <c r="H2000" s="25">
        <v>0</v>
      </c>
      <c r="I2000" s="25">
        <v>0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5">
        <v>0</v>
      </c>
      <c r="U2000" s="25">
        <v>-11.089999999999989</v>
      </c>
      <c r="V2000" s="25">
        <v>0</v>
      </c>
      <c r="W2000" s="25">
        <v>-21.110000000000007</v>
      </c>
      <c r="X2000" s="25">
        <v>0</v>
      </c>
      <c r="Y2000" s="25">
        <v>0</v>
      </c>
      <c r="Z2000" s="25">
        <v>0</v>
      </c>
      <c r="AA2000" s="25">
        <v>0</v>
      </c>
      <c r="AB2000" s="25">
        <v>0</v>
      </c>
      <c r="AC2000" s="25">
        <v>0</v>
      </c>
      <c r="AD2000" s="25">
        <v>0</v>
      </c>
      <c r="AE2000" s="25">
        <v>-2093.0499999999979</v>
      </c>
      <c r="AF2000" s="26">
        <v>-2125.25</v>
      </c>
      <c r="AG2000" s="25">
        <v>0</v>
      </c>
      <c r="AH2000" s="25">
        <v>-434.91999999999996</v>
      </c>
      <c r="AI2000" s="26">
        <v>-2560.17</v>
      </c>
    </row>
    <row r="2001" spans="1:35" x14ac:dyDescent="0.2">
      <c r="A2001" s="1">
        <v>72014</v>
      </c>
      <c r="B2001" s="40" t="s">
        <v>231</v>
      </c>
      <c r="C2001" s="1" t="s">
        <v>99</v>
      </c>
      <c r="D2001" s="2">
        <v>44538</v>
      </c>
      <c r="E2001" s="2">
        <v>44639</v>
      </c>
      <c r="F2001" s="25">
        <v>0</v>
      </c>
      <c r="G2001" s="25">
        <v>0</v>
      </c>
      <c r="H2001" s="25">
        <v>0</v>
      </c>
      <c r="I2001" s="25">
        <v>0</v>
      </c>
      <c r="J2001" s="25">
        <v>0</v>
      </c>
      <c r="K2001" s="25">
        <v>0</v>
      </c>
      <c r="L2001" s="25">
        <v>0</v>
      </c>
      <c r="M2001" s="25">
        <v>0</v>
      </c>
      <c r="N2001" s="25">
        <v>-3.72</v>
      </c>
      <c r="O2001" s="25">
        <v>0</v>
      </c>
      <c r="P2001" s="25">
        <v>0</v>
      </c>
      <c r="Q2001" s="25">
        <v>-5.92</v>
      </c>
      <c r="R2001" s="25">
        <v>-17.75</v>
      </c>
      <c r="S2001" s="25">
        <v>0</v>
      </c>
      <c r="T2001" s="25">
        <v>-50.3</v>
      </c>
      <c r="U2001" s="25">
        <v>0</v>
      </c>
      <c r="V2001" s="25">
        <v>0</v>
      </c>
      <c r="W2001" s="25">
        <v>0</v>
      </c>
      <c r="X2001" s="25">
        <v>0</v>
      </c>
      <c r="Y2001" s="25">
        <v>0</v>
      </c>
      <c r="Z2001" s="25">
        <v>0</v>
      </c>
      <c r="AA2001" s="25">
        <v>0</v>
      </c>
      <c r="AB2001" s="25">
        <v>0</v>
      </c>
      <c r="AC2001" s="25">
        <v>0</v>
      </c>
      <c r="AD2001" s="25">
        <v>0</v>
      </c>
      <c r="AE2001" s="25">
        <v>0</v>
      </c>
      <c r="AF2001" s="26">
        <v>-77.69</v>
      </c>
      <c r="AG2001" s="25">
        <v>0</v>
      </c>
      <c r="AH2001" s="25">
        <v>-16.02</v>
      </c>
      <c r="AI2001" s="26">
        <v>-93.71</v>
      </c>
    </row>
    <row r="2002" spans="1:35" x14ac:dyDescent="0.2">
      <c r="A2002" s="1">
        <v>64558</v>
      </c>
      <c r="B2002" s="40" t="s">
        <v>231</v>
      </c>
      <c r="C2002" s="1" t="s">
        <v>99</v>
      </c>
      <c r="D2002" s="2">
        <v>41992</v>
      </c>
      <c r="E2002" s="2">
        <v>42157</v>
      </c>
      <c r="F2002" s="25">
        <v>-13.79000000000002</v>
      </c>
      <c r="G2002" s="25">
        <v>-1.5</v>
      </c>
      <c r="H2002" s="25">
        <v>0</v>
      </c>
      <c r="I2002" s="25">
        <v>0</v>
      </c>
      <c r="J2002" s="25">
        <v>0</v>
      </c>
      <c r="K2002" s="25">
        <v>0</v>
      </c>
      <c r="L2002" s="25">
        <v>0</v>
      </c>
      <c r="M2002" s="25">
        <v>0</v>
      </c>
      <c r="N2002" s="25">
        <v>-172.66999999999979</v>
      </c>
      <c r="O2002" s="25">
        <v>0</v>
      </c>
      <c r="P2002" s="25">
        <v>-70.479999999999905</v>
      </c>
      <c r="Q2002" s="25">
        <v>-1833.36</v>
      </c>
      <c r="R2002" s="25">
        <v>-300.89999999999998</v>
      </c>
      <c r="S2002" s="25">
        <v>0</v>
      </c>
      <c r="T2002" s="25">
        <v>-824.49999999999989</v>
      </c>
      <c r="U2002" s="25">
        <v>-2600.3499999999995</v>
      </c>
      <c r="V2002" s="25">
        <v>-1432.73</v>
      </c>
      <c r="W2002" s="25">
        <v>0</v>
      </c>
      <c r="X2002" s="25">
        <v>0</v>
      </c>
      <c r="Y2002" s="25">
        <v>0</v>
      </c>
      <c r="Z2002" s="25">
        <v>0</v>
      </c>
      <c r="AA2002" s="25">
        <v>0</v>
      </c>
      <c r="AB2002" s="25">
        <v>0</v>
      </c>
      <c r="AC2002" s="25">
        <v>0</v>
      </c>
      <c r="AD2002" s="25">
        <v>0</v>
      </c>
      <c r="AE2002" s="25">
        <v>-7584.6</v>
      </c>
      <c r="AF2002" s="26">
        <v>-14834.88</v>
      </c>
      <c r="AG2002" s="25">
        <v>-572.63000000000011</v>
      </c>
      <c r="AH2002" s="25">
        <v>-5421.7799999999988</v>
      </c>
      <c r="AI2002" s="26">
        <v>-20829.29</v>
      </c>
    </row>
    <row r="2003" spans="1:35" x14ac:dyDescent="0.2">
      <c r="A2003" s="1">
        <v>67581</v>
      </c>
      <c r="B2003" s="40" t="s">
        <v>231</v>
      </c>
      <c r="C2003" s="1" t="s">
        <v>99</v>
      </c>
      <c r="D2003" s="2">
        <v>42718</v>
      </c>
      <c r="E2003" s="2">
        <v>42903</v>
      </c>
      <c r="F2003" s="25">
        <v>0</v>
      </c>
      <c r="G2003" s="25">
        <v>0</v>
      </c>
      <c r="H2003" s="25">
        <v>0</v>
      </c>
      <c r="I2003" s="25">
        <v>0</v>
      </c>
      <c r="J2003" s="25">
        <v>0</v>
      </c>
      <c r="K2003" s="25">
        <v>0</v>
      </c>
      <c r="L2003" s="25">
        <v>0</v>
      </c>
      <c r="M2003" s="25">
        <v>0</v>
      </c>
      <c r="N2003" s="25">
        <v>-168.21000000000004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5">
        <v>0</v>
      </c>
      <c r="U2003" s="25">
        <v>0</v>
      </c>
      <c r="V2003" s="25">
        <v>-874.61999999999966</v>
      </c>
      <c r="W2003" s="25">
        <v>0</v>
      </c>
      <c r="X2003" s="25">
        <v>0</v>
      </c>
      <c r="Y2003" s="25">
        <v>0</v>
      </c>
      <c r="Z2003" s="25">
        <v>0</v>
      </c>
      <c r="AA2003" s="25">
        <v>0</v>
      </c>
      <c r="AB2003" s="25">
        <v>-72.099999999999881</v>
      </c>
      <c r="AC2003" s="25">
        <v>0</v>
      </c>
      <c r="AD2003" s="25">
        <v>-2682.55</v>
      </c>
      <c r="AE2003" s="25">
        <v>-2213.33</v>
      </c>
      <c r="AF2003" s="26">
        <v>-6010.81</v>
      </c>
      <c r="AG2003" s="25">
        <v>0</v>
      </c>
      <c r="AH2003" s="25">
        <v>-2525.4500000000003</v>
      </c>
      <c r="AI2003" s="26">
        <v>-8536.26</v>
      </c>
    </row>
    <row r="2004" spans="1:35" x14ac:dyDescent="0.2">
      <c r="A2004" s="1">
        <v>64563</v>
      </c>
      <c r="B2004" s="40" t="s">
        <v>231</v>
      </c>
      <c r="C2004" s="1" t="s">
        <v>99</v>
      </c>
      <c r="D2004" s="2">
        <v>41992</v>
      </c>
      <c r="E2004" s="2">
        <v>42164</v>
      </c>
      <c r="F2004" s="25">
        <v>-65.814000000000078</v>
      </c>
      <c r="G2004" s="25">
        <v>-1.5</v>
      </c>
      <c r="H2004" s="25">
        <v>0</v>
      </c>
      <c r="I2004" s="25">
        <v>0</v>
      </c>
      <c r="J2004" s="25">
        <v>0</v>
      </c>
      <c r="K2004" s="25">
        <v>0</v>
      </c>
      <c r="L2004" s="25">
        <v>0</v>
      </c>
      <c r="M2004" s="25">
        <v>0</v>
      </c>
      <c r="N2004" s="25">
        <v>0</v>
      </c>
      <c r="O2004" s="25">
        <v>0</v>
      </c>
      <c r="P2004" s="25">
        <v>-33.620000000000005</v>
      </c>
      <c r="Q2004" s="25">
        <v>-1479.2899999999993</v>
      </c>
      <c r="R2004" s="25">
        <v>-297.95</v>
      </c>
      <c r="S2004" s="25">
        <v>-47.039999999999992</v>
      </c>
      <c r="T2004" s="25">
        <v>-599.11</v>
      </c>
      <c r="U2004" s="25">
        <v>-1619.8300000000002</v>
      </c>
      <c r="V2004" s="25">
        <v>-3083.4799999999996</v>
      </c>
      <c r="W2004" s="25">
        <v>0</v>
      </c>
      <c r="X2004" s="25">
        <v>0</v>
      </c>
      <c r="Y2004" s="25">
        <v>0</v>
      </c>
      <c r="Z2004" s="25">
        <v>0</v>
      </c>
      <c r="AA2004" s="25">
        <v>-55.569999999999993</v>
      </c>
      <c r="AB2004" s="25">
        <v>0</v>
      </c>
      <c r="AC2004" s="25">
        <v>0</v>
      </c>
      <c r="AD2004" s="25">
        <v>0</v>
      </c>
      <c r="AE2004" s="25">
        <v>-10549.079999999998</v>
      </c>
      <c r="AF2004" s="26">
        <v>-17832.28</v>
      </c>
      <c r="AG2004" s="25">
        <v>-549.51199999999994</v>
      </c>
      <c r="AH2004" s="25">
        <v>-6371.5099999999993</v>
      </c>
      <c r="AI2004" s="26">
        <v>-24753.3</v>
      </c>
    </row>
    <row r="2005" spans="1:35" x14ac:dyDescent="0.2">
      <c r="A2005" s="1">
        <v>70764</v>
      </c>
      <c r="B2005" s="40" t="s">
        <v>231</v>
      </c>
      <c r="C2005" s="1" t="s">
        <v>99</v>
      </c>
      <c r="D2005" s="2">
        <v>43775</v>
      </c>
      <c r="E2005" s="2">
        <v>44712</v>
      </c>
      <c r="F2005" s="25">
        <v>0</v>
      </c>
      <c r="G2005" s="25">
        <v>0</v>
      </c>
      <c r="H2005" s="25">
        <v>0</v>
      </c>
      <c r="I2005" s="25">
        <v>0</v>
      </c>
      <c r="J2005" s="25">
        <v>0</v>
      </c>
      <c r="K2005" s="25">
        <v>0</v>
      </c>
      <c r="L2005" s="25">
        <v>0</v>
      </c>
      <c r="M2005" s="25">
        <v>-1.999999999998181E-2</v>
      </c>
      <c r="N2005" s="25">
        <v>-422.7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5">
        <v>0</v>
      </c>
      <c r="U2005" s="25">
        <v>-88.669999999999916</v>
      </c>
      <c r="V2005" s="25">
        <v>-667.05999999999949</v>
      </c>
      <c r="W2005" s="25">
        <v>0</v>
      </c>
      <c r="X2005" s="25">
        <v>0</v>
      </c>
      <c r="Y2005" s="25">
        <v>0</v>
      </c>
      <c r="Z2005" s="25">
        <v>0</v>
      </c>
      <c r="AA2005" s="25">
        <v>0</v>
      </c>
      <c r="AB2005" s="25">
        <v>-2.3199999999999932</v>
      </c>
      <c r="AC2005" s="25">
        <v>0</v>
      </c>
      <c r="AD2005" s="25">
        <v>-2284.0800000000004</v>
      </c>
      <c r="AE2005" s="25">
        <v>-14019.300000000003</v>
      </c>
      <c r="AF2005" s="26">
        <v>-17484.150000000001</v>
      </c>
      <c r="AG2005" s="25">
        <v>0</v>
      </c>
      <c r="AH2005" s="25">
        <v>-2102.1500000000015</v>
      </c>
      <c r="AI2005" s="26">
        <v>-19586.3</v>
      </c>
    </row>
    <row r="2006" spans="1:35" x14ac:dyDescent="0.2">
      <c r="A2006" s="1">
        <v>71565</v>
      </c>
      <c r="B2006" s="40" t="s">
        <v>231</v>
      </c>
      <c r="C2006" s="1" t="s">
        <v>99</v>
      </c>
      <c r="D2006" s="2">
        <v>44160</v>
      </c>
      <c r="E2006" s="2">
        <v>44913</v>
      </c>
      <c r="F2006" s="25">
        <v>-31.42999999999995</v>
      </c>
      <c r="G2006" s="25">
        <v>-3</v>
      </c>
      <c r="H2006" s="25">
        <v>0</v>
      </c>
      <c r="I2006" s="25">
        <v>0</v>
      </c>
      <c r="J2006" s="25">
        <v>-193.91000000000005</v>
      </c>
      <c r="K2006" s="25">
        <v>0</v>
      </c>
      <c r="L2006" s="25">
        <v>0</v>
      </c>
      <c r="M2006" s="25">
        <v>-2.9999999999972715E-2</v>
      </c>
      <c r="N2006" s="25">
        <v>-403.14999999999986</v>
      </c>
      <c r="O2006" s="25">
        <v>0</v>
      </c>
      <c r="P2006" s="25">
        <v>0</v>
      </c>
      <c r="Q2006" s="25">
        <v>-160.51999999999998</v>
      </c>
      <c r="R2006" s="25">
        <v>-147.73999999999981</v>
      </c>
      <c r="S2006" s="25">
        <v>0</v>
      </c>
      <c r="T2006" s="25">
        <v>-227.04999999999998</v>
      </c>
      <c r="U2006" s="25">
        <v>-107.98</v>
      </c>
      <c r="V2006" s="25">
        <v>0</v>
      </c>
      <c r="W2006" s="25">
        <v>0</v>
      </c>
      <c r="X2006" s="25">
        <v>0</v>
      </c>
      <c r="Y2006" s="25">
        <v>0</v>
      </c>
      <c r="Z2006" s="25">
        <v>0</v>
      </c>
      <c r="AA2006" s="25">
        <v>0</v>
      </c>
      <c r="AB2006" s="25">
        <v>0</v>
      </c>
      <c r="AC2006" s="25">
        <v>0</v>
      </c>
      <c r="AD2006" s="25">
        <v>0</v>
      </c>
      <c r="AE2006" s="25">
        <v>-3355.3099999999981</v>
      </c>
      <c r="AF2006" s="26">
        <v>-4630.12</v>
      </c>
      <c r="AG2006" s="25">
        <v>0</v>
      </c>
      <c r="AH2006" s="25">
        <v>-961.9</v>
      </c>
      <c r="AI2006" s="26">
        <v>-5592.02</v>
      </c>
    </row>
    <row r="2007" spans="1:35" x14ac:dyDescent="0.2">
      <c r="A2007" s="1">
        <v>45679</v>
      </c>
      <c r="B2007" s="40" t="s">
        <v>231</v>
      </c>
      <c r="C2007" s="1" t="s">
        <v>99</v>
      </c>
      <c r="D2007" s="2">
        <v>41992</v>
      </c>
      <c r="E2007" s="2">
        <v>43228</v>
      </c>
      <c r="F2007" s="25">
        <v>0</v>
      </c>
      <c r="G2007" s="25">
        <v>0</v>
      </c>
      <c r="H2007" s="25">
        <v>0</v>
      </c>
      <c r="I2007" s="25">
        <v>0</v>
      </c>
      <c r="J2007" s="25">
        <v>0</v>
      </c>
      <c r="K2007" s="25">
        <v>0</v>
      </c>
      <c r="L2007" s="25">
        <v>0</v>
      </c>
      <c r="M2007" s="25">
        <v>0</v>
      </c>
      <c r="N2007" s="25">
        <v>-1549.46</v>
      </c>
      <c r="O2007" s="25">
        <v>-262.67999999999995</v>
      </c>
      <c r="P2007" s="25">
        <v>0</v>
      </c>
      <c r="Q2007" s="25">
        <v>0</v>
      </c>
      <c r="R2007" s="25">
        <v>0</v>
      </c>
      <c r="S2007" s="25">
        <v>0</v>
      </c>
      <c r="T2007" s="25">
        <v>0</v>
      </c>
      <c r="U2007" s="25">
        <v>0</v>
      </c>
      <c r="V2007" s="25">
        <v>0</v>
      </c>
      <c r="W2007" s="25">
        <v>0</v>
      </c>
      <c r="X2007" s="25">
        <v>0</v>
      </c>
      <c r="Y2007" s="25">
        <v>0</v>
      </c>
      <c r="Z2007" s="25">
        <v>0</v>
      </c>
      <c r="AA2007" s="25">
        <v>0</v>
      </c>
      <c r="AB2007" s="25">
        <v>-1137.2800000000002</v>
      </c>
      <c r="AC2007" s="25">
        <v>0</v>
      </c>
      <c r="AD2007" s="25">
        <v>0</v>
      </c>
      <c r="AE2007" s="25">
        <v>-9.0299999999999994</v>
      </c>
      <c r="AF2007" s="26">
        <v>-2958.45</v>
      </c>
      <c r="AG2007" s="25">
        <v>0</v>
      </c>
      <c r="AH2007" s="25">
        <f>AI2007-AF2007</f>
        <v>-2471.6000000000004</v>
      </c>
      <c r="AI2007" s="26">
        <v>-5430.05</v>
      </c>
    </row>
    <row r="2008" spans="1:35" x14ac:dyDescent="0.2">
      <c r="A2008" s="1">
        <v>63655</v>
      </c>
      <c r="B2008" s="40" t="s">
        <v>231</v>
      </c>
      <c r="C2008" s="1" t="s">
        <v>99</v>
      </c>
      <c r="D2008" s="2">
        <v>41992</v>
      </c>
      <c r="E2008" s="2">
        <v>42017</v>
      </c>
      <c r="F2008" s="25">
        <v>-24.007999999999925</v>
      </c>
      <c r="G2008" s="25">
        <v>-1.5</v>
      </c>
      <c r="H2008" s="25">
        <v>0</v>
      </c>
      <c r="I2008" s="25">
        <v>0</v>
      </c>
      <c r="J2008" s="25">
        <v>0</v>
      </c>
      <c r="K2008" s="25">
        <v>0</v>
      </c>
      <c r="L2008" s="25">
        <v>0</v>
      </c>
      <c r="M2008" s="25">
        <v>0</v>
      </c>
      <c r="N2008" s="25">
        <v>-266.8400000000002</v>
      </c>
      <c r="O2008" s="25">
        <v>0</v>
      </c>
      <c r="P2008" s="25">
        <v>-202.66000000000003</v>
      </c>
      <c r="Q2008" s="25">
        <v>0</v>
      </c>
      <c r="R2008" s="25">
        <v>-20.650000000000002</v>
      </c>
      <c r="S2008" s="25">
        <v>0</v>
      </c>
      <c r="T2008" s="25">
        <v>-91.35</v>
      </c>
      <c r="U2008" s="25">
        <v>-526.88</v>
      </c>
      <c r="V2008" s="25">
        <v>0</v>
      </c>
      <c r="W2008" s="25">
        <v>0</v>
      </c>
      <c r="X2008" s="25">
        <v>0</v>
      </c>
      <c r="Y2008" s="25">
        <v>0</v>
      </c>
      <c r="Z2008" s="25">
        <v>0</v>
      </c>
      <c r="AA2008" s="25">
        <v>0</v>
      </c>
      <c r="AB2008" s="25">
        <v>0</v>
      </c>
      <c r="AC2008" s="25">
        <v>0</v>
      </c>
      <c r="AD2008" s="25">
        <v>0</v>
      </c>
      <c r="AE2008" s="25">
        <v>-572.81999999999994</v>
      </c>
      <c r="AF2008" s="26">
        <v>-1706.71</v>
      </c>
      <c r="AG2008" s="25">
        <v>-75.650000000000006</v>
      </c>
      <c r="AH2008" s="25">
        <v>-916.57999999999981</v>
      </c>
      <c r="AI2008" s="26">
        <v>-2698.94</v>
      </c>
    </row>
    <row r="2009" spans="1:35" x14ac:dyDescent="0.2">
      <c r="A2009" s="1">
        <v>68788</v>
      </c>
      <c r="B2009" s="40" t="s">
        <v>231</v>
      </c>
      <c r="C2009" s="1" t="s">
        <v>99</v>
      </c>
      <c r="D2009" s="2">
        <v>43082</v>
      </c>
      <c r="E2009" s="2">
        <v>44155</v>
      </c>
      <c r="F2009" s="25">
        <v>0</v>
      </c>
      <c r="G2009" s="25">
        <v>0</v>
      </c>
      <c r="H2009" s="25">
        <v>0</v>
      </c>
      <c r="I2009" s="25">
        <v>0</v>
      </c>
      <c r="J2009" s="25">
        <v>0</v>
      </c>
      <c r="K2009" s="25">
        <v>0</v>
      </c>
      <c r="L2009" s="25">
        <v>0</v>
      </c>
      <c r="M2009" s="25">
        <v>-117.00000000000034</v>
      </c>
      <c r="N2009" s="25">
        <v>-1957.61</v>
      </c>
      <c r="O2009" s="25">
        <v>0</v>
      </c>
      <c r="P2009" s="25">
        <v>-167.5</v>
      </c>
      <c r="Q2009" s="25">
        <v>0</v>
      </c>
      <c r="R2009" s="25">
        <v>0</v>
      </c>
      <c r="S2009" s="25">
        <v>-15.89</v>
      </c>
      <c r="T2009" s="25">
        <v>-26.210000000000086</v>
      </c>
      <c r="U2009" s="25">
        <v>-400.78999999999985</v>
      </c>
      <c r="V2009" s="25">
        <v>-2954.2200000000003</v>
      </c>
      <c r="W2009" s="25">
        <v>0</v>
      </c>
      <c r="X2009" s="25">
        <v>0</v>
      </c>
      <c r="Y2009" s="25">
        <v>0</v>
      </c>
      <c r="Z2009" s="25">
        <v>0</v>
      </c>
      <c r="AA2009" s="25">
        <v>-189.99999999999991</v>
      </c>
      <c r="AB2009" s="25">
        <v>-327.66000000000003</v>
      </c>
      <c r="AC2009" s="25">
        <v>0</v>
      </c>
      <c r="AD2009" s="25">
        <v>0</v>
      </c>
      <c r="AE2009" s="25">
        <v>-31888.149999999994</v>
      </c>
      <c r="AF2009" s="26">
        <v>-38045.03</v>
      </c>
      <c r="AG2009" s="25">
        <v>0</v>
      </c>
      <c r="AH2009" s="25">
        <v>-4278.2200000000039</v>
      </c>
      <c r="AI2009" s="26">
        <v>-42323.25</v>
      </c>
    </row>
    <row r="2010" spans="1:35" x14ac:dyDescent="0.2">
      <c r="A2010" s="1">
        <v>69657</v>
      </c>
      <c r="B2010" s="40" t="s">
        <v>231</v>
      </c>
      <c r="C2010" s="1" t="s">
        <v>99</v>
      </c>
      <c r="D2010" s="2">
        <v>43383</v>
      </c>
      <c r="E2010" s="2">
        <v>44135</v>
      </c>
      <c r="F2010" s="25">
        <v>-14.580000000000041</v>
      </c>
      <c r="G2010" s="25">
        <v>-1.5</v>
      </c>
      <c r="H2010" s="25">
        <v>0</v>
      </c>
      <c r="I2010" s="25">
        <v>0</v>
      </c>
      <c r="J2010" s="25">
        <v>0</v>
      </c>
      <c r="K2010" s="25">
        <v>0</v>
      </c>
      <c r="L2010" s="25">
        <v>0</v>
      </c>
      <c r="M2010" s="25">
        <v>-1.0000000000218279E-2</v>
      </c>
      <c r="N2010" s="25">
        <v>-1110.1199999999999</v>
      </c>
      <c r="O2010" s="25">
        <v>0</v>
      </c>
      <c r="P2010" s="25">
        <v>0</v>
      </c>
      <c r="Q2010" s="25">
        <v>-5.43</v>
      </c>
      <c r="R2010" s="25">
        <v>0</v>
      </c>
      <c r="S2010" s="25">
        <v>-80.42999999999995</v>
      </c>
      <c r="T2010" s="25">
        <v>-149.57999999999998</v>
      </c>
      <c r="U2010" s="25">
        <v>-70.919999999999746</v>
      </c>
      <c r="V2010" s="25">
        <v>-1408.71</v>
      </c>
      <c r="W2010" s="25">
        <v>0</v>
      </c>
      <c r="X2010" s="25">
        <v>0</v>
      </c>
      <c r="Y2010" s="25">
        <v>0</v>
      </c>
      <c r="Z2010" s="25">
        <v>0</v>
      </c>
      <c r="AA2010" s="25">
        <v>-91.539999999999992</v>
      </c>
      <c r="AB2010" s="25">
        <v>-1063.8</v>
      </c>
      <c r="AC2010" s="25">
        <v>-227.79999999999984</v>
      </c>
      <c r="AD2010" s="25">
        <v>-2474.8300000000004</v>
      </c>
      <c r="AE2010" s="25">
        <v>-28179.48</v>
      </c>
      <c r="AF2010" s="26">
        <v>-34878.730000000003</v>
      </c>
      <c r="AG2010" s="25">
        <v>0</v>
      </c>
      <c r="AH2010" s="25">
        <v>-3068.4599999999982</v>
      </c>
      <c r="AI2010" s="26">
        <v>-37947.19</v>
      </c>
    </row>
    <row r="2011" spans="1:35" x14ac:dyDescent="0.2">
      <c r="A2011" s="1" t="s">
        <v>213</v>
      </c>
      <c r="B2011" s="40" t="s">
        <v>231</v>
      </c>
      <c r="C2011" s="1" t="s">
        <v>99</v>
      </c>
      <c r="D2011" s="2">
        <v>41992</v>
      </c>
      <c r="E2011" s="2">
        <v>44744</v>
      </c>
      <c r="F2011" s="25">
        <v>0</v>
      </c>
      <c r="G2011" s="25">
        <v>0</v>
      </c>
      <c r="H2011" s="25">
        <v>0</v>
      </c>
      <c r="I2011" s="25">
        <v>0</v>
      </c>
      <c r="J2011" s="25">
        <v>0</v>
      </c>
      <c r="K2011" s="25">
        <v>0</v>
      </c>
      <c r="L2011" s="25">
        <v>0</v>
      </c>
      <c r="M2011" s="25">
        <v>0</v>
      </c>
      <c r="N2011" s="25">
        <v>-956.32000000000016</v>
      </c>
      <c r="O2011" s="25">
        <v>0</v>
      </c>
      <c r="P2011" s="25">
        <v>0</v>
      </c>
      <c r="Q2011" s="25">
        <v>-21.509999999999977</v>
      </c>
      <c r="R2011" s="25">
        <v>0</v>
      </c>
      <c r="S2011" s="25">
        <v>-21.079999999999892</v>
      </c>
      <c r="T2011" s="25">
        <v>-60</v>
      </c>
      <c r="U2011" s="25">
        <v>-1524.5099999999998</v>
      </c>
      <c r="V2011" s="25">
        <v>-1518.51</v>
      </c>
      <c r="W2011" s="25">
        <v>0</v>
      </c>
      <c r="X2011" s="25">
        <v>0</v>
      </c>
      <c r="Y2011" s="25">
        <v>0</v>
      </c>
      <c r="Z2011" s="25">
        <v>0</v>
      </c>
      <c r="AA2011" s="25">
        <v>-2654.04</v>
      </c>
      <c r="AB2011" s="25">
        <v>-1436.07</v>
      </c>
      <c r="AC2011" s="25">
        <v>-75.31</v>
      </c>
      <c r="AD2011" s="25">
        <v>-9935.2300000000014</v>
      </c>
      <c r="AE2011" s="25">
        <v>-41434.19999999999</v>
      </c>
      <c r="AF2011" s="26">
        <v>-59636.78</v>
      </c>
      <c r="AG2011" s="25">
        <v>0</v>
      </c>
      <c r="AH2011" s="25">
        <v>-28714.659999999883</v>
      </c>
      <c r="AI2011" s="26">
        <v>-88351.44</v>
      </c>
    </row>
    <row r="2012" spans="1:35" x14ac:dyDescent="0.2">
      <c r="A2012" s="1">
        <v>70734</v>
      </c>
      <c r="B2012" s="40" t="s">
        <v>231</v>
      </c>
      <c r="C2012" s="1" t="s">
        <v>99</v>
      </c>
      <c r="D2012" s="2">
        <v>43754</v>
      </c>
      <c r="E2012" s="2">
        <v>43781</v>
      </c>
      <c r="F2012" s="25">
        <v>0</v>
      </c>
      <c r="G2012" s="25">
        <v>0</v>
      </c>
      <c r="H2012" s="25">
        <v>0</v>
      </c>
      <c r="I2012" s="25">
        <v>0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0</v>
      </c>
      <c r="Q2012" s="25">
        <v>0</v>
      </c>
      <c r="R2012" s="25">
        <v>0</v>
      </c>
      <c r="S2012" s="25">
        <v>0</v>
      </c>
      <c r="T2012" s="25">
        <v>0</v>
      </c>
      <c r="U2012" s="25">
        <v>0</v>
      </c>
      <c r="V2012" s="25">
        <v>0</v>
      </c>
      <c r="W2012" s="25">
        <v>0</v>
      </c>
      <c r="X2012" s="25">
        <v>0</v>
      </c>
      <c r="Y2012" s="25">
        <v>0</v>
      </c>
      <c r="Z2012" s="25">
        <v>0</v>
      </c>
      <c r="AA2012" s="25">
        <v>0</v>
      </c>
      <c r="AB2012" s="25">
        <v>0</v>
      </c>
      <c r="AC2012" s="25">
        <v>0</v>
      </c>
      <c r="AD2012" s="25">
        <v>0</v>
      </c>
      <c r="AE2012" s="25">
        <v>-1311.57</v>
      </c>
      <c r="AF2012" s="26">
        <v>-1311.57</v>
      </c>
      <c r="AG2012" s="25">
        <v>0</v>
      </c>
      <c r="AH2012" s="25">
        <v>-100.32000000000001</v>
      </c>
      <c r="AI2012" s="26">
        <v>-1411.89</v>
      </c>
    </row>
    <row r="2013" spans="1:35" x14ac:dyDescent="0.2">
      <c r="A2013" s="1">
        <v>64025</v>
      </c>
      <c r="B2013" s="40" t="s">
        <v>231</v>
      </c>
      <c r="C2013" s="1" t="s">
        <v>99</v>
      </c>
      <c r="D2013" s="2">
        <v>41992</v>
      </c>
      <c r="E2013" s="2">
        <v>42892</v>
      </c>
      <c r="F2013" s="25">
        <v>-36.82000000000005</v>
      </c>
      <c r="G2013" s="25">
        <v>-1.5</v>
      </c>
      <c r="H2013" s="25">
        <v>0</v>
      </c>
      <c r="I2013" s="25">
        <v>0</v>
      </c>
      <c r="J2013" s="25">
        <v>0</v>
      </c>
      <c r="K2013" s="25">
        <v>0</v>
      </c>
      <c r="L2013" s="25">
        <v>0</v>
      </c>
      <c r="M2013" s="25">
        <v>-0.15999999999985448</v>
      </c>
      <c r="N2013" s="25">
        <v>-1612.4799999999996</v>
      </c>
      <c r="O2013" s="25">
        <v>0</v>
      </c>
      <c r="P2013" s="25">
        <v>-306.12999999999977</v>
      </c>
      <c r="Q2013" s="25">
        <v>0</v>
      </c>
      <c r="R2013" s="25">
        <v>0</v>
      </c>
      <c r="S2013" s="25">
        <v>0</v>
      </c>
      <c r="T2013" s="25">
        <v>-198.29999999999998</v>
      </c>
      <c r="U2013" s="25">
        <v>-8340.5999999999949</v>
      </c>
      <c r="V2013" s="25">
        <v>-7695.35</v>
      </c>
      <c r="W2013" s="25">
        <v>0</v>
      </c>
      <c r="X2013" s="25">
        <v>0</v>
      </c>
      <c r="Y2013" s="25">
        <v>0</v>
      </c>
      <c r="Z2013" s="25">
        <v>0</v>
      </c>
      <c r="AA2013" s="25">
        <v>0</v>
      </c>
      <c r="AB2013" s="25">
        <v>-627.75</v>
      </c>
      <c r="AC2013" s="25">
        <v>0</v>
      </c>
      <c r="AD2013" s="25">
        <v>0</v>
      </c>
      <c r="AE2013" s="25">
        <v>-30591.730000000014</v>
      </c>
      <c r="AF2013" s="26">
        <v>-49410.82</v>
      </c>
      <c r="AG2013" s="25">
        <v>-1694.5999999999992</v>
      </c>
      <c r="AH2013" s="25">
        <v>-21645.219999999998</v>
      </c>
      <c r="AI2013" s="26">
        <v>-72750.64</v>
      </c>
    </row>
    <row r="2014" spans="1:35" x14ac:dyDescent="0.2">
      <c r="A2014" s="1">
        <v>66735</v>
      </c>
      <c r="B2014" s="40" t="s">
        <v>231</v>
      </c>
      <c r="C2014" s="1" t="s">
        <v>99</v>
      </c>
      <c r="D2014" s="2">
        <v>42508</v>
      </c>
      <c r="E2014" s="2">
        <v>42717</v>
      </c>
      <c r="F2014" s="25">
        <v>-18.989999999999895</v>
      </c>
      <c r="G2014" s="25">
        <v>-1.5</v>
      </c>
      <c r="H2014" s="25">
        <v>0</v>
      </c>
      <c r="I2014" s="25">
        <v>0</v>
      </c>
      <c r="J2014" s="25">
        <v>0</v>
      </c>
      <c r="K2014" s="25">
        <v>0</v>
      </c>
      <c r="L2014" s="25">
        <v>0</v>
      </c>
      <c r="M2014" s="25">
        <v>-7.999999999992724E-2</v>
      </c>
      <c r="N2014" s="25">
        <v>-324.10000000000002</v>
      </c>
      <c r="O2014" s="25">
        <v>0</v>
      </c>
      <c r="P2014" s="25">
        <v>0</v>
      </c>
      <c r="Q2014" s="25">
        <v>-18.999999999999972</v>
      </c>
      <c r="R2014" s="25">
        <v>-6.18</v>
      </c>
      <c r="S2014" s="25">
        <v>-78.309999999999945</v>
      </c>
      <c r="T2014" s="25">
        <v>-137.61999999999995</v>
      </c>
      <c r="U2014" s="25">
        <v>-942.38999999999965</v>
      </c>
      <c r="V2014" s="25">
        <v>0</v>
      </c>
      <c r="W2014" s="25">
        <v>-2.58</v>
      </c>
      <c r="X2014" s="25">
        <v>0</v>
      </c>
      <c r="Y2014" s="25">
        <v>0</v>
      </c>
      <c r="Z2014" s="25">
        <v>0</v>
      </c>
      <c r="AA2014" s="25">
        <v>-1.68</v>
      </c>
      <c r="AB2014" s="25">
        <v>0</v>
      </c>
      <c r="AC2014" s="25">
        <v>0</v>
      </c>
      <c r="AD2014" s="25">
        <v>0</v>
      </c>
      <c r="AE2014" s="25">
        <v>-1557.6599999999999</v>
      </c>
      <c r="AF2014" s="26">
        <v>-3090.09</v>
      </c>
      <c r="AG2014" s="25">
        <v>-53.100000000000023</v>
      </c>
      <c r="AH2014" s="25">
        <v>-1378.05</v>
      </c>
      <c r="AI2014" s="26">
        <v>-4521.24</v>
      </c>
    </row>
    <row r="2015" spans="1:35" x14ac:dyDescent="0.2">
      <c r="A2015" s="1">
        <v>53260</v>
      </c>
      <c r="B2015" s="40" t="s">
        <v>231</v>
      </c>
      <c r="C2015" s="1" t="s">
        <v>99</v>
      </c>
      <c r="D2015" s="2">
        <v>41992</v>
      </c>
      <c r="E2015" s="2">
        <v>42458</v>
      </c>
      <c r="F2015" s="25">
        <v>0</v>
      </c>
      <c r="G2015" s="25">
        <v>0</v>
      </c>
      <c r="H2015" s="25">
        <v>0</v>
      </c>
      <c r="I2015" s="25">
        <v>0</v>
      </c>
      <c r="J2015" s="25">
        <v>0</v>
      </c>
      <c r="K2015" s="25">
        <v>0</v>
      </c>
      <c r="L2015" s="25">
        <v>0</v>
      </c>
      <c r="M2015" s="25">
        <v>0</v>
      </c>
      <c r="N2015" s="25">
        <v>-188.89000000000004</v>
      </c>
      <c r="O2015" s="25">
        <v>-134.96000000000009</v>
      </c>
      <c r="P2015" s="25">
        <v>-185.40000000000012</v>
      </c>
      <c r="Q2015" s="25">
        <v>0</v>
      </c>
      <c r="R2015" s="25">
        <v>0</v>
      </c>
      <c r="S2015" s="25">
        <v>0</v>
      </c>
      <c r="T2015" s="25">
        <v>0</v>
      </c>
      <c r="U2015" s="25">
        <v>0</v>
      </c>
      <c r="V2015" s="25">
        <v>0</v>
      </c>
      <c r="W2015" s="25">
        <v>0</v>
      </c>
      <c r="X2015" s="25">
        <v>0</v>
      </c>
      <c r="Y2015" s="25">
        <v>0</v>
      </c>
      <c r="Z2015" s="25">
        <v>0</v>
      </c>
      <c r="AA2015" s="25">
        <v>0</v>
      </c>
      <c r="AB2015" s="25">
        <v>-808.89000000000033</v>
      </c>
      <c r="AC2015" s="25">
        <v>0</v>
      </c>
      <c r="AD2015" s="25">
        <v>0</v>
      </c>
      <c r="AE2015" s="25">
        <v>-94.01000000000009</v>
      </c>
      <c r="AF2015" s="26">
        <v>-1412.15</v>
      </c>
      <c r="AG2015" s="25">
        <v>0</v>
      </c>
      <c r="AH2015" s="25">
        <v>-465.01</v>
      </c>
      <c r="AI2015" s="26">
        <v>-1877.16</v>
      </c>
    </row>
    <row r="2016" spans="1:35" x14ac:dyDescent="0.2">
      <c r="A2016" s="1">
        <v>61334</v>
      </c>
      <c r="B2016" s="40" t="s">
        <v>231</v>
      </c>
      <c r="C2016" s="1" t="s">
        <v>99</v>
      </c>
      <c r="D2016" s="2">
        <v>41992</v>
      </c>
      <c r="E2016" s="2">
        <v>44913</v>
      </c>
      <c r="F2016" s="25">
        <v>0</v>
      </c>
      <c r="G2016" s="25">
        <v>0</v>
      </c>
      <c r="H2016" s="25">
        <v>0</v>
      </c>
      <c r="I2016" s="25">
        <v>0</v>
      </c>
      <c r="J2016" s="25">
        <v>0</v>
      </c>
      <c r="K2016" s="25">
        <v>0</v>
      </c>
      <c r="L2016" s="25">
        <v>0</v>
      </c>
      <c r="M2016" s="25">
        <v>-0.23000000000024556</v>
      </c>
      <c r="N2016" s="25">
        <v>-4333.2900000000009</v>
      </c>
      <c r="O2016" s="25">
        <v>0</v>
      </c>
      <c r="P2016" s="25">
        <v>-439.93000000000012</v>
      </c>
      <c r="Q2016" s="25">
        <v>0</v>
      </c>
      <c r="R2016" s="25">
        <v>-72.720000000000027</v>
      </c>
      <c r="S2016" s="25">
        <v>-21.420000000000076</v>
      </c>
      <c r="T2016" s="25">
        <v>-122.30000000000001</v>
      </c>
      <c r="U2016" s="25">
        <v>-1957.4599999999996</v>
      </c>
      <c r="V2016" s="25">
        <v>-5827.98</v>
      </c>
      <c r="W2016" s="25">
        <v>-18.689999999999998</v>
      </c>
      <c r="X2016" s="25">
        <v>0</v>
      </c>
      <c r="Y2016" s="25">
        <v>0</v>
      </c>
      <c r="Z2016" s="25">
        <v>-1108.6899999999998</v>
      </c>
      <c r="AA2016" s="25">
        <v>-1165.0300000000002</v>
      </c>
      <c r="AB2016" s="25">
        <v>-4607.49</v>
      </c>
      <c r="AC2016" s="25">
        <v>0</v>
      </c>
      <c r="AD2016" s="25">
        <v>-5909.05</v>
      </c>
      <c r="AE2016" s="25">
        <v>-84944.769999999888</v>
      </c>
      <c r="AF2016" s="26">
        <v>-110529.05</v>
      </c>
      <c r="AG2016" s="25">
        <v>0</v>
      </c>
      <c r="AH2016" s="25">
        <v>-24509.04999999993</v>
      </c>
      <c r="AI2016" s="26">
        <v>-135038.1</v>
      </c>
    </row>
    <row r="2017" spans="1:35" x14ac:dyDescent="0.2">
      <c r="A2017" s="1">
        <v>69509</v>
      </c>
      <c r="B2017" s="40" t="s">
        <v>231</v>
      </c>
      <c r="C2017" s="1" t="s">
        <v>99</v>
      </c>
      <c r="D2017" s="2">
        <v>43320</v>
      </c>
      <c r="E2017" s="2">
        <v>43338</v>
      </c>
      <c r="F2017" s="25">
        <v>0</v>
      </c>
      <c r="G2017" s="25">
        <v>0</v>
      </c>
      <c r="H2017" s="25">
        <v>0</v>
      </c>
      <c r="I2017" s="25">
        <v>0</v>
      </c>
      <c r="J2017" s="25">
        <v>0</v>
      </c>
      <c r="K2017" s="25">
        <v>0</v>
      </c>
      <c r="L2017" s="25">
        <v>0</v>
      </c>
      <c r="M2017" s="25">
        <v>0</v>
      </c>
      <c r="N2017" s="25">
        <v>0</v>
      </c>
      <c r="O2017" s="25">
        <v>0</v>
      </c>
      <c r="P2017" s="25">
        <v>0</v>
      </c>
      <c r="Q2017" s="25">
        <v>0</v>
      </c>
      <c r="R2017" s="25">
        <v>0</v>
      </c>
      <c r="S2017" s="25">
        <v>0</v>
      </c>
      <c r="T2017" s="25">
        <v>0</v>
      </c>
      <c r="U2017" s="25">
        <v>-80.969999999999885</v>
      </c>
      <c r="V2017" s="25">
        <v>0</v>
      </c>
      <c r="W2017" s="25">
        <v>0</v>
      </c>
      <c r="X2017" s="25">
        <v>0</v>
      </c>
      <c r="Y2017" s="25">
        <v>0</v>
      </c>
      <c r="Z2017" s="25">
        <v>-115.54999999999988</v>
      </c>
      <c r="AA2017" s="25">
        <v>0</v>
      </c>
      <c r="AB2017" s="25">
        <v>0</v>
      </c>
      <c r="AC2017" s="25">
        <v>0</v>
      </c>
      <c r="AD2017" s="25">
        <v>0</v>
      </c>
      <c r="AE2017" s="25">
        <v>-588.86</v>
      </c>
      <c r="AF2017" s="26">
        <v>-785.38</v>
      </c>
      <c r="AG2017" s="25">
        <v>0</v>
      </c>
      <c r="AH2017" s="25">
        <v>-283.3</v>
      </c>
      <c r="AI2017" s="26">
        <v>-1068.68</v>
      </c>
    </row>
    <row r="2018" spans="1:35" x14ac:dyDescent="0.2">
      <c r="A2018" s="1">
        <v>74230</v>
      </c>
      <c r="B2018" s="40" t="s">
        <v>231</v>
      </c>
      <c r="C2018" s="1" t="s">
        <v>99</v>
      </c>
      <c r="D2018" s="2">
        <v>44776</v>
      </c>
      <c r="E2018" s="2">
        <v>44913</v>
      </c>
      <c r="F2018" s="25">
        <v>0</v>
      </c>
      <c r="G2018" s="25">
        <v>0</v>
      </c>
      <c r="H2018" s="25">
        <v>0</v>
      </c>
      <c r="I2018" s="25">
        <v>0</v>
      </c>
      <c r="J2018" s="25">
        <v>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5">
        <v>0</v>
      </c>
      <c r="U2018" s="25">
        <v>0</v>
      </c>
      <c r="V2018" s="25">
        <v>0</v>
      </c>
      <c r="W2018" s="25">
        <v>0</v>
      </c>
      <c r="X2018" s="25">
        <v>0</v>
      </c>
      <c r="Y2018" s="25">
        <v>0</v>
      </c>
      <c r="Z2018" s="25">
        <v>0</v>
      </c>
      <c r="AA2018" s="25">
        <v>0</v>
      </c>
      <c r="AB2018" s="25">
        <v>0</v>
      </c>
      <c r="AC2018" s="25">
        <v>0</v>
      </c>
      <c r="AD2018" s="25">
        <v>0</v>
      </c>
      <c r="AE2018" s="25">
        <v>0</v>
      </c>
      <c r="AF2018" s="26">
        <v>0</v>
      </c>
      <c r="AG2018" s="25">
        <v>0</v>
      </c>
      <c r="AH2018" s="25">
        <v>0</v>
      </c>
      <c r="AI2018" s="26">
        <v>0</v>
      </c>
    </row>
    <row r="2019" spans="1:35" x14ac:dyDescent="0.2">
      <c r="A2019" s="1">
        <v>63976</v>
      </c>
      <c r="B2019" s="40" t="s">
        <v>231</v>
      </c>
      <c r="C2019" s="1" t="s">
        <v>99</v>
      </c>
      <c r="D2019" s="2">
        <v>41992</v>
      </c>
      <c r="E2019" s="2">
        <v>42458</v>
      </c>
      <c r="F2019" s="25">
        <v>0</v>
      </c>
      <c r="G2019" s="25">
        <v>0</v>
      </c>
      <c r="H2019" s="25">
        <v>0</v>
      </c>
      <c r="I2019" s="25">
        <v>0</v>
      </c>
      <c r="J2019" s="25">
        <v>0</v>
      </c>
      <c r="K2019" s="25">
        <v>0</v>
      </c>
      <c r="L2019" s="25">
        <v>0</v>
      </c>
      <c r="M2019" s="25">
        <v>0</v>
      </c>
      <c r="N2019" s="25">
        <v>-169.13</v>
      </c>
      <c r="O2019" s="25">
        <v>0</v>
      </c>
      <c r="P2019" s="25">
        <v>-516.84999999999968</v>
      </c>
      <c r="Q2019" s="25">
        <v>0</v>
      </c>
      <c r="R2019" s="25">
        <v>0</v>
      </c>
      <c r="S2019" s="25">
        <v>0</v>
      </c>
      <c r="T2019" s="25">
        <v>0</v>
      </c>
      <c r="U2019" s="25">
        <v>0</v>
      </c>
      <c r="V2019" s="25">
        <v>-142.96000000000004</v>
      </c>
      <c r="W2019" s="25">
        <v>0</v>
      </c>
      <c r="X2019" s="25">
        <v>0</v>
      </c>
      <c r="Y2019" s="25">
        <v>0</v>
      </c>
      <c r="Z2019" s="25">
        <v>0</v>
      </c>
      <c r="AA2019" s="25">
        <v>0</v>
      </c>
      <c r="AB2019" s="25">
        <v>-106.22999999999996</v>
      </c>
      <c r="AC2019" s="25">
        <v>0</v>
      </c>
      <c r="AD2019" s="25">
        <v>0</v>
      </c>
      <c r="AE2019" s="25">
        <v>-1212.1799999999992</v>
      </c>
      <c r="AF2019" s="26">
        <v>-2147.35</v>
      </c>
      <c r="AG2019" s="25">
        <v>0</v>
      </c>
      <c r="AH2019" s="25">
        <v>-827.7399999999999</v>
      </c>
      <c r="AI2019" s="26">
        <v>-2975.09</v>
      </c>
    </row>
    <row r="2020" spans="1:35" x14ac:dyDescent="0.2">
      <c r="A2020" s="1">
        <v>67925</v>
      </c>
      <c r="B2020" s="40" t="s">
        <v>231</v>
      </c>
      <c r="C2020" s="1" t="s">
        <v>99</v>
      </c>
      <c r="D2020" s="2">
        <v>42802</v>
      </c>
      <c r="E2020" s="2">
        <v>42865</v>
      </c>
      <c r="F2020" s="25">
        <v>0</v>
      </c>
      <c r="G2020" s="25">
        <v>0</v>
      </c>
      <c r="H2020" s="25">
        <v>0</v>
      </c>
      <c r="I2020" s="25">
        <v>0</v>
      </c>
      <c r="J2020" s="25">
        <v>0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5">
        <v>0</v>
      </c>
      <c r="U2020" s="25">
        <v>0</v>
      </c>
      <c r="V2020" s="25">
        <v>0</v>
      </c>
      <c r="W2020" s="25">
        <v>0</v>
      </c>
      <c r="X2020" s="25">
        <v>0</v>
      </c>
      <c r="Y2020" s="25">
        <v>0</v>
      </c>
      <c r="Z2020" s="25">
        <v>0</v>
      </c>
      <c r="AA2020" s="25">
        <v>0</v>
      </c>
      <c r="AB2020" s="25">
        <v>0</v>
      </c>
      <c r="AC2020" s="25">
        <v>0</v>
      </c>
      <c r="AD2020" s="25">
        <v>0</v>
      </c>
      <c r="AE2020" s="25">
        <v>0</v>
      </c>
      <c r="AF2020" s="26">
        <v>0</v>
      </c>
      <c r="AG2020" s="25">
        <v>0</v>
      </c>
      <c r="AH2020" s="25">
        <v>0</v>
      </c>
      <c r="AI2020" s="26">
        <v>0</v>
      </c>
    </row>
    <row r="2021" spans="1:35" x14ac:dyDescent="0.2">
      <c r="A2021" s="1">
        <v>74332</v>
      </c>
      <c r="B2021" s="40" t="s">
        <v>231</v>
      </c>
      <c r="C2021" s="1" t="s">
        <v>99</v>
      </c>
      <c r="D2021" s="2">
        <v>44783</v>
      </c>
      <c r="E2021" s="2">
        <v>44913</v>
      </c>
      <c r="F2021" s="25">
        <v>0</v>
      </c>
      <c r="G2021" s="25">
        <v>0</v>
      </c>
      <c r="H2021" s="25">
        <v>0</v>
      </c>
      <c r="I2021" s="25">
        <v>0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5">
        <v>0</v>
      </c>
      <c r="U2021" s="25">
        <v>0</v>
      </c>
      <c r="V2021" s="25">
        <v>0</v>
      </c>
      <c r="W2021" s="25">
        <v>0</v>
      </c>
      <c r="X2021" s="25">
        <v>0</v>
      </c>
      <c r="Y2021" s="25">
        <v>0</v>
      </c>
      <c r="Z2021" s="25">
        <v>0</v>
      </c>
      <c r="AA2021" s="25">
        <v>0</v>
      </c>
      <c r="AB2021" s="25">
        <v>0</v>
      </c>
      <c r="AC2021" s="25">
        <v>0</v>
      </c>
      <c r="AD2021" s="25">
        <v>0</v>
      </c>
      <c r="AE2021" s="25">
        <v>0</v>
      </c>
      <c r="AF2021" s="26">
        <v>0</v>
      </c>
      <c r="AG2021" s="25">
        <v>0</v>
      </c>
      <c r="AH2021" s="25">
        <v>0</v>
      </c>
      <c r="AI2021" s="26">
        <v>0</v>
      </c>
    </row>
    <row r="2022" spans="1:35" x14ac:dyDescent="0.2">
      <c r="A2022" s="1">
        <v>61947</v>
      </c>
      <c r="B2022" s="40" t="s">
        <v>231</v>
      </c>
      <c r="C2022" s="1" t="s">
        <v>99</v>
      </c>
      <c r="D2022" s="2">
        <v>41992</v>
      </c>
      <c r="E2022" s="2">
        <v>42128</v>
      </c>
      <c r="F2022" s="25">
        <v>0</v>
      </c>
      <c r="G2022" s="25">
        <v>0</v>
      </c>
      <c r="H2022" s="25">
        <v>0</v>
      </c>
      <c r="I2022" s="25">
        <v>0</v>
      </c>
      <c r="J2022" s="25">
        <v>0</v>
      </c>
      <c r="K2022" s="25">
        <v>0</v>
      </c>
      <c r="L2022" s="25">
        <v>0</v>
      </c>
      <c r="M2022" s="25">
        <v>0</v>
      </c>
      <c r="N2022" s="25">
        <v>-98.65</v>
      </c>
      <c r="O2022" s="25">
        <v>0</v>
      </c>
      <c r="P2022" s="25">
        <v>-124.29000000000011</v>
      </c>
      <c r="Q2022" s="25">
        <v>0</v>
      </c>
      <c r="R2022" s="25">
        <v>0</v>
      </c>
      <c r="S2022" s="25">
        <v>0</v>
      </c>
      <c r="T2022" s="25">
        <v>0</v>
      </c>
      <c r="U2022" s="25">
        <v>0</v>
      </c>
      <c r="V2022" s="25">
        <v>0</v>
      </c>
      <c r="W2022" s="25">
        <v>0</v>
      </c>
      <c r="X2022" s="25">
        <v>0</v>
      </c>
      <c r="Y2022" s="25">
        <v>0</v>
      </c>
      <c r="Z2022" s="25">
        <v>0</v>
      </c>
      <c r="AA2022" s="25">
        <v>0</v>
      </c>
      <c r="AB2022" s="25">
        <v>0</v>
      </c>
      <c r="AC2022" s="25">
        <v>0</v>
      </c>
      <c r="AD2022" s="25">
        <v>0</v>
      </c>
      <c r="AE2022" s="25">
        <v>0</v>
      </c>
      <c r="AF2022" s="26">
        <v>-222.94</v>
      </c>
      <c r="AG2022" s="25">
        <v>0</v>
      </c>
      <c r="AH2022" s="25">
        <v>-124.50999999999999</v>
      </c>
      <c r="AI2022" s="26">
        <v>-347.45</v>
      </c>
    </row>
    <row r="2023" spans="1:35" x14ac:dyDescent="0.2">
      <c r="A2023" s="1">
        <v>65129</v>
      </c>
      <c r="B2023" s="40" t="s">
        <v>231</v>
      </c>
      <c r="C2023" s="1" t="s">
        <v>99</v>
      </c>
      <c r="D2023" s="2">
        <v>42137</v>
      </c>
      <c r="E2023" s="2">
        <v>42321</v>
      </c>
      <c r="F2023" s="25">
        <v>0</v>
      </c>
      <c r="G2023" s="25">
        <v>0</v>
      </c>
      <c r="H2023" s="25">
        <v>0</v>
      </c>
      <c r="I2023" s="25">
        <v>0</v>
      </c>
      <c r="J2023" s="25">
        <v>0</v>
      </c>
      <c r="K2023" s="25">
        <v>0</v>
      </c>
      <c r="L2023" s="25">
        <v>0</v>
      </c>
      <c r="M2023" s="25">
        <v>0</v>
      </c>
      <c r="N2023" s="25">
        <v>-266.17999999999978</v>
      </c>
      <c r="O2023" s="25">
        <v>0</v>
      </c>
      <c r="P2023" s="25">
        <v>-67.239999999999782</v>
      </c>
      <c r="Q2023" s="25">
        <v>-284.63999999999976</v>
      </c>
      <c r="R2023" s="25">
        <v>-24.160000000000004</v>
      </c>
      <c r="S2023" s="25">
        <v>-114.87000000000003</v>
      </c>
      <c r="T2023" s="25">
        <v>-195.94000000000005</v>
      </c>
      <c r="U2023" s="25">
        <v>-2020.74</v>
      </c>
      <c r="V2023" s="25">
        <v>-329.57</v>
      </c>
      <c r="W2023" s="25">
        <v>0</v>
      </c>
      <c r="X2023" s="25">
        <v>0</v>
      </c>
      <c r="Y2023" s="25">
        <v>0</v>
      </c>
      <c r="Z2023" s="25">
        <v>0</v>
      </c>
      <c r="AA2023" s="25">
        <v>-33.450000000000003</v>
      </c>
      <c r="AB2023" s="25">
        <v>-373.16</v>
      </c>
      <c r="AC2023" s="25">
        <v>0</v>
      </c>
      <c r="AD2023" s="25">
        <v>0</v>
      </c>
      <c r="AE2023" s="25">
        <v>-10053.6</v>
      </c>
      <c r="AF2023" s="26">
        <v>-13763.55</v>
      </c>
      <c r="AG2023" s="25">
        <v>-252.38</v>
      </c>
      <c r="AH2023" s="25">
        <v>-4477.6699999999992</v>
      </c>
      <c r="AI2023" s="26">
        <v>-18493.599999999999</v>
      </c>
    </row>
    <row r="2024" spans="1:35" x14ac:dyDescent="0.2">
      <c r="A2024" s="1">
        <v>69223</v>
      </c>
      <c r="B2024" s="40" t="s">
        <v>231</v>
      </c>
      <c r="C2024" s="1" t="s">
        <v>99</v>
      </c>
      <c r="D2024" s="2">
        <v>43327</v>
      </c>
      <c r="E2024" s="2">
        <v>43647</v>
      </c>
      <c r="F2024" s="25">
        <v>0</v>
      </c>
      <c r="G2024" s="25">
        <v>0</v>
      </c>
      <c r="H2024" s="25">
        <v>0</v>
      </c>
      <c r="I2024" s="25">
        <v>0</v>
      </c>
      <c r="J2024" s="25">
        <v>0</v>
      </c>
      <c r="K2024" s="25">
        <v>0</v>
      </c>
      <c r="L2024" s="25">
        <v>0</v>
      </c>
      <c r="M2024" s="25">
        <v>-1.8699999999998909</v>
      </c>
      <c r="N2024" s="25">
        <v>-702.21</v>
      </c>
      <c r="O2024" s="25">
        <v>0</v>
      </c>
      <c r="P2024" s="25">
        <v>-117.16000000000015</v>
      </c>
      <c r="Q2024" s="25">
        <v>-3.86</v>
      </c>
      <c r="R2024" s="25">
        <v>-3.31</v>
      </c>
      <c r="S2024" s="25">
        <v>-38.090000000000046</v>
      </c>
      <c r="T2024" s="25">
        <v>-399.89999999999975</v>
      </c>
      <c r="U2024" s="25">
        <v>-1797.0500000000002</v>
      </c>
      <c r="V2024" s="25">
        <v>-2327.3900000000003</v>
      </c>
      <c r="W2024" s="25">
        <v>-11.04</v>
      </c>
      <c r="X2024" s="25">
        <v>-33.299999999999997</v>
      </c>
      <c r="Y2024" s="25">
        <v>0</v>
      </c>
      <c r="Z2024" s="25">
        <v>-1647.57</v>
      </c>
      <c r="AA2024" s="25">
        <v>-545.54000000000019</v>
      </c>
      <c r="AB2024" s="25">
        <v>0</v>
      </c>
      <c r="AC2024" s="25">
        <v>0</v>
      </c>
      <c r="AD2024" s="25">
        <v>0</v>
      </c>
      <c r="AE2024" s="25">
        <v>-8656.11</v>
      </c>
      <c r="AF2024" s="26">
        <v>-16284.4</v>
      </c>
      <c r="AG2024" s="25">
        <v>-389.38000000000011</v>
      </c>
      <c r="AH2024" s="25">
        <v>-4102.8200000000006</v>
      </c>
      <c r="AI2024" s="26">
        <v>-20776.599999999999</v>
      </c>
    </row>
    <row r="2025" spans="1:35" x14ac:dyDescent="0.2">
      <c r="A2025" s="1">
        <v>74781</v>
      </c>
      <c r="B2025" s="40" t="s">
        <v>231</v>
      </c>
      <c r="C2025" s="1" t="s">
        <v>99</v>
      </c>
      <c r="D2025" s="2">
        <v>44881</v>
      </c>
      <c r="E2025" s="2">
        <v>44913</v>
      </c>
      <c r="F2025" s="25">
        <v>0</v>
      </c>
      <c r="G2025" s="25">
        <v>0</v>
      </c>
      <c r="H2025" s="25">
        <v>0</v>
      </c>
      <c r="I2025" s="25">
        <v>0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5">
        <v>0</v>
      </c>
      <c r="U2025" s="25">
        <v>0</v>
      </c>
      <c r="V2025" s="25">
        <v>0</v>
      </c>
      <c r="W2025" s="25">
        <v>0</v>
      </c>
      <c r="X2025" s="25">
        <v>0</v>
      </c>
      <c r="Y2025" s="25">
        <v>0</v>
      </c>
      <c r="Z2025" s="25">
        <v>0</v>
      </c>
      <c r="AA2025" s="25">
        <v>0</v>
      </c>
      <c r="AB2025" s="25">
        <v>0</v>
      </c>
      <c r="AC2025" s="25">
        <v>0</v>
      </c>
      <c r="AD2025" s="25">
        <v>0</v>
      </c>
      <c r="AE2025" s="25">
        <v>0</v>
      </c>
      <c r="AF2025" s="26">
        <v>0</v>
      </c>
      <c r="AG2025" s="25">
        <v>0</v>
      </c>
      <c r="AH2025" s="25">
        <v>0</v>
      </c>
      <c r="AI2025" s="26">
        <v>0</v>
      </c>
    </row>
    <row r="2026" spans="1:35" x14ac:dyDescent="0.2">
      <c r="A2026" s="1">
        <v>65283</v>
      </c>
      <c r="B2026" s="40" t="s">
        <v>231</v>
      </c>
      <c r="C2026" s="1" t="s">
        <v>99</v>
      </c>
      <c r="D2026" s="2">
        <v>42172</v>
      </c>
      <c r="E2026" s="2">
        <v>43472</v>
      </c>
      <c r="F2026" s="25">
        <v>0</v>
      </c>
      <c r="G2026" s="25">
        <v>0</v>
      </c>
      <c r="H2026" s="25">
        <v>0</v>
      </c>
      <c r="I2026" s="25">
        <v>0</v>
      </c>
      <c r="J2026" s="25">
        <v>0</v>
      </c>
      <c r="K2026" s="25">
        <v>0</v>
      </c>
      <c r="L2026" s="25">
        <v>0</v>
      </c>
      <c r="M2026" s="25">
        <v>-0.11999999999989086</v>
      </c>
      <c r="N2026" s="25">
        <v>-1492.1399999999999</v>
      </c>
      <c r="O2026" s="25">
        <v>0</v>
      </c>
      <c r="P2026" s="25">
        <v>-205.30000000000013</v>
      </c>
      <c r="Q2026" s="25">
        <v>-69.71999999999997</v>
      </c>
      <c r="R2026" s="25">
        <v>-106.66000000000001</v>
      </c>
      <c r="S2026" s="25">
        <v>-59.980000000000061</v>
      </c>
      <c r="T2026" s="25">
        <v>-349.67999999999984</v>
      </c>
      <c r="U2026" s="25">
        <v>-2019.6499999999999</v>
      </c>
      <c r="V2026" s="25">
        <v>-4937.79</v>
      </c>
      <c r="W2026" s="25">
        <v>-1.4199999999999431</v>
      </c>
      <c r="X2026" s="25">
        <v>-4.05</v>
      </c>
      <c r="Y2026" s="25">
        <v>0</v>
      </c>
      <c r="Z2026" s="25">
        <v>-205.88</v>
      </c>
      <c r="AA2026" s="25">
        <v>-520.62999999999988</v>
      </c>
      <c r="AB2026" s="25">
        <v>-977.94000000000017</v>
      </c>
      <c r="AC2026" s="25">
        <v>0</v>
      </c>
      <c r="AD2026" s="25">
        <v>0</v>
      </c>
      <c r="AE2026" s="25">
        <v>-47217.500000000015</v>
      </c>
      <c r="AF2026" s="26">
        <v>-58168.46</v>
      </c>
      <c r="AG2026" s="25">
        <v>-162.08000000000027</v>
      </c>
      <c r="AH2026" s="25">
        <v>-13187.359999999993</v>
      </c>
      <c r="AI2026" s="26">
        <v>-71517.899999999994</v>
      </c>
    </row>
    <row r="2027" spans="1:35" x14ac:dyDescent="0.2">
      <c r="A2027" s="1">
        <v>70459</v>
      </c>
      <c r="B2027" s="40" t="s">
        <v>231</v>
      </c>
      <c r="C2027" s="1" t="s">
        <v>99</v>
      </c>
      <c r="D2027" s="2">
        <v>43677</v>
      </c>
      <c r="E2027" s="2">
        <v>43880</v>
      </c>
      <c r="F2027" s="25">
        <v>0</v>
      </c>
      <c r="G2027" s="25">
        <v>0</v>
      </c>
      <c r="H2027" s="25">
        <v>0</v>
      </c>
      <c r="I2027" s="25">
        <v>0</v>
      </c>
      <c r="J2027" s="25">
        <v>0</v>
      </c>
      <c r="K2027" s="25">
        <v>0</v>
      </c>
      <c r="L2027" s="25">
        <v>0</v>
      </c>
      <c r="M2027" s="25">
        <v>0</v>
      </c>
      <c r="N2027" s="25">
        <v>-281.66999999999985</v>
      </c>
      <c r="O2027" s="25">
        <v>0</v>
      </c>
      <c r="P2027" s="25">
        <v>0</v>
      </c>
      <c r="Q2027" s="25">
        <v>0</v>
      </c>
      <c r="R2027" s="25">
        <v>-25.22</v>
      </c>
      <c r="S2027" s="25">
        <v>0</v>
      </c>
      <c r="T2027" s="25">
        <v>-51.19</v>
      </c>
      <c r="U2027" s="25">
        <v>-82.440000000000339</v>
      </c>
      <c r="V2027" s="25">
        <v>-490.33000000000015</v>
      </c>
      <c r="W2027" s="25">
        <v>0</v>
      </c>
      <c r="X2027" s="25">
        <v>0</v>
      </c>
      <c r="Y2027" s="25">
        <v>0</v>
      </c>
      <c r="Z2027" s="25">
        <v>0</v>
      </c>
      <c r="AA2027" s="25">
        <v>0</v>
      </c>
      <c r="AB2027" s="25">
        <v>0</v>
      </c>
      <c r="AC2027" s="25">
        <v>0</v>
      </c>
      <c r="AD2027" s="25">
        <v>-685.51</v>
      </c>
      <c r="AE2027" s="25">
        <v>-9394.7800000000025</v>
      </c>
      <c r="AF2027" s="26">
        <v>-11011.14</v>
      </c>
      <c r="AG2027" s="25">
        <v>0</v>
      </c>
      <c r="AH2027" s="25">
        <v>-1073.6899999999998</v>
      </c>
      <c r="AI2027" s="26">
        <v>-12084.83</v>
      </c>
    </row>
    <row r="2028" spans="1:35" x14ac:dyDescent="0.2">
      <c r="A2028" s="1">
        <v>66778</v>
      </c>
      <c r="B2028" s="40" t="s">
        <v>231</v>
      </c>
      <c r="C2028" s="1" t="s">
        <v>99</v>
      </c>
      <c r="D2028" s="2">
        <v>42410</v>
      </c>
      <c r="E2028" s="2">
        <v>43587</v>
      </c>
      <c r="F2028" s="25">
        <v>0</v>
      </c>
      <c r="G2028" s="25">
        <v>0</v>
      </c>
      <c r="H2028" s="25">
        <v>0</v>
      </c>
      <c r="I2028" s="25">
        <v>0</v>
      </c>
      <c r="J2028" s="25">
        <v>0</v>
      </c>
      <c r="K2028" s="25">
        <v>0</v>
      </c>
      <c r="L2028" s="25">
        <v>0</v>
      </c>
      <c r="M2028" s="25">
        <v>-1357.7</v>
      </c>
      <c r="N2028" s="25">
        <v>-84.649999999999949</v>
      </c>
      <c r="O2028" s="25">
        <v>-98.409999999999883</v>
      </c>
      <c r="P2028" s="25">
        <v>-295.51999999999992</v>
      </c>
      <c r="Q2028" s="25">
        <v>0</v>
      </c>
      <c r="R2028" s="25">
        <v>0</v>
      </c>
      <c r="S2028" s="25">
        <v>-2.0099999999999998</v>
      </c>
      <c r="T2028" s="25">
        <v>-151.29999999999967</v>
      </c>
      <c r="U2028" s="25">
        <v>-1001.42</v>
      </c>
      <c r="V2028" s="25">
        <v>-977.2199999999998</v>
      </c>
      <c r="W2028" s="25">
        <v>0</v>
      </c>
      <c r="X2028" s="25">
        <v>-3.82</v>
      </c>
      <c r="Y2028" s="25">
        <v>0</v>
      </c>
      <c r="Z2028" s="25">
        <v>-85.56</v>
      </c>
      <c r="AA2028" s="25">
        <v>-251.00000000000003</v>
      </c>
      <c r="AB2028" s="25">
        <v>-1153.6499999999996</v>
      </c>
      <c r="AC2028" s="25">
        <v>0</v>
      </c>
      <c r="AD2028" s="25">
        <v>0</v>
      </c>
      <c r="AE2028" s="25">
        <v>-11031.930000000004</v>
      </c>
      <c r="AF2028" s="26">
        <v>-16494.189999999999</v>
      </c>
      <c r="AG2028" s="25">
        <v>0</v>
      </c>
      <c r="AH2028" s="25">
        <v>-5013.7800000000007</v>
      </c>
      <c r="AI2028" s="26">
        <v>-21507.97</v>
      </c>
    </row>
    <row r="2029" spans="1:35" x14ac:dyDescent="0.2">
      <c r="A2029" s="1">
        <v>74798</v>
      </c>
      <c r="B2029" s="40" t="s">
        <v>231</v>
      </c>
      <c r="C2029" s="1" t="s">
        <v>99</v>
      </c>
      <c r="D2029" s="2">
        <v>44902</v>
      </c>
      <c r="E2029" s="2">
        <v>44913</v>
      </c>
      <c r="F2029" s="25">
        <v>0</v>
      </c>
      <c r="G2029" s="25">
        <v>0</v>
      </c>
      <c r="H2029" s="25">
        <v>0</v>
      </c>
      <c r="I2029" s="25">
        <v>0</v>
      </c>
      <c r="J2029" s="25">
        <v>0</v>
      </c>
      <c r="K2029" s="25">
        <v>0</v>
      </c>
      <c r="L2029" s="25">
        <v>0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5">
        <v>0</v>
      </c>
      <c r="U2029" s="25">
        <v>0</v>
      </c>
      <c r="V2029" s="25">
        <v>0</v>
      </c>
      <c r="W2029" s="25">
        <v>0</v>
      </c>
      <c r="X2029" s="25">
        <v>0</v>
      </c>
      <c r="Y2029" s="25">
        <v>0</v>
      </c>
      <c r="Z2029" s="25">
        <v>0</v>
      </c>
      <c r="AA2029" s="25">
        <v>0</v>
      </c>
      <c r="AB2029" s="25">
        <v>0</v>
      </c>
      <c r="AC2029" s="25">
        <v>0</v>
      </c>
      <c r="AD2029" s="25">
        <v>0</v>
      </c>
      <c r="AE2029" s="25">
        <v>0</v>
      </c>
      <c r="AF2029" s="26">
        <v>0</v>
      </c>
      <c r="AG2029" s="25">
        <v>0</v>
      </c>
      <c r="AH2029" s="25">
        <v>0</v>
      </c>
      <c r="AI2029" s="26">
        <v>0</v>
      </c>
    </row>
    <row r="2030" spans="1:35" x14ac:dyDescent="0.2">
      <c r="A2030" s="1">
        <v>73358</v>
      </c>
      <c r="B2030" s="40" t="s">
        <v>231</v>
      </c>
      <c r="C2030" s="1" t="s">
        <v>99</v>
      </c>
      <c r="D2030" s="2">
        <v>44566</v>
      </c>
      <c r="E2030" s="2">
        <v>44669</v>
      </c>
      <c r="F2030" s="25">
        <v>0</v>
      </c>
      <c r="G2030" s="25">
        <v>0</v>
      </c>
      <c r="H2030" s="25">
        <v>0</v>
      </c>
      <c r="I2030" s="25">
        <v>0</v>
      </c>
      <c r="J2030" s="25">
        <v>0</v>
      </c>
      <c r="K2030" s="25">
        <v>0</v>
      </c>
      <c r="L2030" s="25">
        <v>0</v>
      </c>
      <c r="M2030" s="25">
        <v>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5">
        <v>0</v>
      </c>
      <c r="U2030" s="25">
        <v>0</v>
      </c>
      <c r="V2030" s="25">
        <v>-16.87</v>
      </c>
      <c r="W2030" s="25">
        <v>0</v>
      </c>
      <c r="X2030" s="25">
        <v>0</v>
      </c>
      <c r="Y2030" s="25">
        <v>0</v>
      </c>
      <c r="Z2030" s="25">
        <v>0</v>
      </c>
      <c r="AA2030" s="25">
        <v>0</v>
      </c>
      <c r="AB2030" s="25">
        <v>0</v>
      </c>
      <c r="AC2030" s="25">
        <v>0</v>
      </c>
      <c r="AD2030" s="25">
        <v>0</v>
      </c>
      <c r="AE2030" s="25">
        <v>0</v>
      </c>
      <c r="AF2030" s="26">
        <v>-16.87</v>
      </c>
      <c r="AG2030" s="25">
        <v>0</v>
      </c>
      <c r="AH2030" s="25">
        <v>-3.4399999999999995</v>
      </c>
      <c r="AI2030" s="26">
        <v>-20.309999999999999</v>
      </c>
    </row>
    <row r="2031" spans="1:35" x14ac:dyDescent="0.2">
      <c r="A2031" s="1">
        <v>62819</v>
      </c>
      <c r="B2031" s="40" t="s">
        <v>231</v>
      </c>
      <c r="C2031" s="1" t="s">
        <v>99</v>
      </c>
      <c r="D2031" s="2">
        <v>41992</v>
      </c>
      <c r="E2031" s="2">
        <v>42080</v>
      </c>
      <c r="F2031" s="25">
        <v>0</v>
      </c>
      <c r="G2031" s="25">
        <v>0</v>
      </c>
      <c r="H2031" s="25">
        <v>0</v>
      </c>
      <c r="I2031" s="25">
        <v>0</v>
      </c>
      <c r="J2031" s="25">
        <v>0</v>
      </c>
      <c r="K2031" s="25">
        <v>0</v>
      </c>
      <c r="L2031" s="25">
        <v>0</v>
      </c>
      <c r="M2031" s="25">
        <v>0</v>
      </c>
      <c r="N2031" s="25">
        <v>-77.960000000000107</v>
      </c>
      <c r="O2031" s="25">
        <v>0</v>
      </c>
      <c r="P2031" s="25">
        <v>-127.80999999999997</v>
      </c>
      <c r="Q2031" s="25">
        <v>0</v>
      </c>
      <c r="R2031" s="25">
        <v>0</v>
      </c>
      <c r="S2031" s="25">
        <v>0</v>
      </c>
      <c r="T2031" s="25">
        <v>-60.583999999999996</v>
      </c>
      <c r="U2031" s="25">
        <v>-68.239999999999995</v>
      </c>
      <c r="V2031" s="25">
        <v>-797.43999999999994</v>
      </c>
      <c r="W2031" s="25">
        <v>0</v>
      </c>
      <c r="X2031" s="25">
        <v>0</v>
      </c>
      <c r="Y2031" s="25">
        <v>0</v>
      </c>
      <c r="Z2031" s="25">
        <v>0</v>
      </c>
      <c r="AA2031" s="25">
        <v>0</v>
      </c>
      <c r="AB2031" s="25">
        <v>0</v>
      </c>
      <c r="AC2031" s="25">
        <v>0</v>
      </c>
      <c r="AD2031" s="25">
        <v>0</v>
      </c>
      <c r="AE2031" s="25">
        <v>-1096.0699999999997</v>
      </c>
      <c r="AF2031" s="26">
        <v>-2228.1</v>
      </c>
      <c r="AG2031" s="25">
        <v>-89.501999999999981</v>
      </c>
      <c r="AH2031" s="25">
        <v>-1196.7499999999998</v>
      </c>
      <c r="AI2031" s="26">
        <v>-3514.35</v>
      </c>
    </row>
    <row r="2032" spans="1:35" x14ac:dyDescent="0.2">
      <c r="A2032" s="1">
        <v>63828</v>
      </c>
      <c r="B2032" s="40" t="s">
        <v>231</v>
      </c>
      <c r="C2032" s="1" t="s">
        <v>99</v>
      </c>
      <c r="D2032" s="2">
        <v>41992</v>
      </c>
      <c r="E2032" s="2">
        <v>42687</v>
      </c>
      <c r="F2032" s="25">
        <v>-38.885999999999967</v>
      </c>
      <c r="G2032" s="25">
        <v>-1.5</v>
      </c>
      <c r="H2032" s="25">
        <v>0</v>
      </c>
      <c r="I2032" s="25">
        <v>0</v>
      </c>
      <c r="J2032" s="25">
        <v>0</v>
      </c>
      <c r="K2032" s="25">
        <v>0</v>
      </c>
      <c r="L2032" s="25">
        <v>0</v>
      </c>
      <c r="M2032" s="25">
        <v>0</v>
      </c>
      <c r="N2032" s="25">
        <v>-1212.9299999999994</v>
      </c>
      <c r="O2032" s="25">
        <v>0</v>
      </c>
      <c r="P2032" s="25">
        <v>-372.7199999999998</v>
      </c>
      <c r="Q2032" s="25">
        <v>0</v>
      </c>
      <c r="R2032" s="25">
        <v>-12.219999999999999</v>
      </c>
      <c r="S2032" s="25">
        <v>0</v>
      </c>
      <c r="T2032" s="25">
        <v>-143.74999999999997</v>
      </c>
      <c r="U2032" s="25">
        <v>-2454.159999999998</v>
      </c>
      <c r="V2032" s="25">
        <v>-3722.79</v>
      </c>
      <c r="W2032" s="25">
        <v>0</v>
      </c>
      <c r="X2032" s="25">
        <v>0</v>
      </c>
      <c r="Y2032" s="25">
        <v>0</v>
      </c>
      <c r="Z2032" s="25">
        <v>0</v>
      </c>
      <c r="AA2032" s="25">
        <v>0</v>
      </c>
      <c r="AB2032" s="25">
        <v>-415.0899999999998</v>
      </c>
      <c r="AC2032" s="25">
        <v>0</v>
      </c>
      <c r="AD2032" s="25">
        <v>0</v>
      </c>
      <c r="AE2032" s="25">
        <v>-28083.63</v>
      </c>
      <c r="AF2032" s="26">
        <v>-36457.68</v>
      </c>
      <c r="AG2032" s="25">
        <v>-654.83400000000006</v>
      </c>
      <c r="AH2032" s="25">
        <v>-15466.12</v>
      </c>
      <c r="AI2032" s="26">
        <v>-52578.63</v>
      </c>
    </row>
    <row r="2034" spans="2:2" x14ac:dyDescent="0.2">
      <c r="B2034" s="40" t="s">
        <v>231</v>
      </c>
    </row>
  </sheetData>
  <autoFilter ref="A3:AT2032" xr:uid="{2389A2CD-C645-49C1-A017-1BE3FFC7E0EA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F7ED3-F02A-4BF9-96A5-9E00A2527302}">
  <sheetPr>
    <pageSetUpPr fitToPage="1"/>
  </sheetPr>
  <dimension ref="A1:B3044"/>
  <sheetViews>
    <sheetView zoomScaleNormal="100" workbookViewId="0">
      <pane ySplit="2" topLeftCell="A1141" activePane="bottomLeft" state="frozen"/>
      <selection activeCell="BH1" sqref="BH1"/>
      <selection pane="bottomLeft" activeCell="A1151" sqref="A1151"/>
    </sheetView>
  </sheetViews>
  <sheetFormatPr defaultColWidth="9.1796875" defaultRowHeight="12.5" x14ac:dyDescent="0.25"/>
  <cols>
    <col min="1" max="1" width="40.1796875" style="6" bestFit="1" customWidth="1"/>
    <col min="2" max="2" width="84" style="6" bestFit="1" customWidth="1"/>
    <col min="3" max="16384" width="9.1796875" style="3"/>
  </cols>
  <sheetData>
    <row r="1" spans="1:2" ht="15.5" x14ac:dyDescent="0.25">
      <c r="A1" s="39" t="s">
        <v>230</v>
      </c>
    </row>
    <row r="2" spans="1:2" s="5" customFormat="1" ht="10" x14ac:dyDescent="0.25">
      <c r="A2" s="9" t="s">
        <v>0</v>
      </c>
      <c r="B2" s="9" t="s">
        <v>4</v>
      </c>
    </row>
    <row r="3" spans="1:2" x14ac:dyDescent="0.25">
      <c r="A3" s="40" t="s">
        <v>231</v>
      </c>
      <c r="B3" s="10" t="s">
        <v>5</v>
      </c>
    </row>
    <row r="4" spans="1:2" x14ac:dyDescent="0.25">
      <c r="A4" s="40" t="s">
        <v>231</v>
      </c>
      <c r="B4" s="10" t="s">
        <v>6</v>
      </c>
    </row>
    <row r="5" spans="1:2" x14ac:dyDescent="0.25">
      <c r="A5" s="40" t="s">
        <v>231</v>
      </c>
      <c r="B5" s="10" t="s">
        <v>7</v>
      </c>
    </row>
    <row r="6" spans="1:2" x14ac:dyDescent="0.25">
      <c r="A6" s="40" t="s">
        <v>231</v>
      </c>
      <c r="B6" s="10" t="s">
        <v>8</v>
      </c>
    </row>
    <row r="7" spans="1:2" x14ac:dyDescent="0.25">
      <c r="A7" s="40" t="s">
        <v>231</v>
      </c>
      <c r="B7" s="10" t="s">
        <v>6</v>
      </c>
    </row>
    <row r="8" spans="1:2" x14ac:dyDescent="0.25">
      <c r="A8" s="40" t="s">
        <v>231</v>
      </c>
      <c r="B8" s="10" t="s">
        <v>9</v>
      </c>
    </row>
    <row r="9" spans="1:2" x14ac:dyDescent="0.25">
      <c r="A9" s="40" t="s">
        <v>231</v>
      </c>
      <c r="B9" s="10" t="s">
        <v>10</v>
      </c>
    </row>
    <row r="10" spans="1:2" x14ac:dyDescent="0.25">
      <c r="A10" s="40" t="s">
        <v>231</v>
      </c>
      <c r="B10" s="10" t="s">
        <v>11</v>
      </c>
    </row>
    <row r="11" spans="1:2" x14ac:dyDescent="0.25">
      <c r="A11" s="40" t="s">
        <v>231</v>
      </c>
      <c r="B11" s="10" t="s">
        <v>8</v>
      </c>
    </row>
    <row r="12" spans="1:2" x14ac:dyDescent="0.25">
      <c r="A12" s="40" t="s">
        <v>231</v>
      </c>
      <c r="B12" s="10" t="s">
        <v>9</v>
      </c>
    </row>
    <row r="13" spans="1:2" x14ac:dyDescent="0.25">
      <c r="A13" s="40" t="s">
        <v>231</v>
      </c>
      <c r="B13" s="10" t="s">
        <v>9</v>
      </c>
    </row>
    <row r="14" spans="1:2" x14ac:dyDescent="0.25">
      <c r="A14" s="40" t="s">
        <v>231</v>
      </c>
      <c r="B14" s="10" t="s">
        <v>12</v>
      </c>
    </row>
    <row r="15" spans="1:2" x14ac:dyDescent="0.25">
      <c r="A15" s="40" t="s">
        <v>231</v>
      </c>
      <c r="B15" s="10" t="s">
        <v>13</v>
      </c>
    </row>
    <row r="16" spans="1:2" x14ac:dyDescent="0.25">
      <c r="A16" s="40" t="s">
        <v>231</v>
      </c>
      <c r="B16" s="10" t="s">
        <v>6</v>
      </c>
    </row>
    <row r="17" spans="1:2" x14ac:dyDescent="0.25">
      <c r="A17" s="40" t="s">
        <v>231</v>
      </c>
      <c r="B17" s="10" t="s">
        <v>8</v>
      </c>
    </row>
    <row r="18" spans="1:2" x14ac:dyDescent="0.25">
      <c r="A18" s="40" t="s">
        <v>231</v>
      </c>
      <c r="B18" s="10" t="s">
        <v>9</v>
      </c>
    </row>
    <row r="19" spans="1:2" x14ac:dyDescent="0.25">
      <c r="A19" s="40" t="s">
        <v>231</v>
      </c>
      <c r="B19" s="10" t="s">
        <v>8</v>
      </c>
    </row>
    <row r="20" spans="1:2" x14ac:dyDescent="0.25">
      <c r="A20" s="40" t="s">
        <v>231</v>
      </c>
      <c r="B20" s="10" t="s">
        <v>10</v>
      </c>
    </row>
    <row r="21" spans="1:2" x14ac:dyDescent="0.25">
      <c r="A21" s="40" t="s">
        <v>231</v>
      </c>
      <c r="B21" s="10" t="s">
        <v>14</v>
      </c>
    </row>
    <row r="22" spans="1:2" x14ac:dyDescent="0.25">
      <c r="A22" s="40" t="s">
        <v>231</v>
      </c>
      <c r="B22" s="10" t="s">
        <v>8</v>
      </c>
    </row>
    <row r="23" spans="1:2" x14ac:dyDescent="0.25">
      <c r="A23" s="40" t="s">
        <v>231</v>
      </c>
      <c r="B23" s="10" t="s">
        <v>6</v>
      </c>
    </row>
    <row r="24" spans="1:2" x14ac:dyDescent="0.25">
      <c r="A24" s="40" t="s">
        <v>231</v>
      </c>
      <c r="B24" s="10" t="s">
        <v>7</v>
      </c>
    </row>
    <row r="25" spans="1:2" x14ac:dyDescent="0.25">
      <c r="A25" s="40" t="s">
        <v>231</v>
      </c>
      <c r="B25" s="10" t="s">
        <v>8</v>
      </c>
    </row>
    <row r="26" spans="1:2" x14ac:dyDescent="0.25">
      <c r="A26" s="40" t="s">
        <v>231</v>
      </c>
      <c r="B26" s="10" t="s">
        <v>8</v>
      </c>
    </row>
    <row r="27" spans="1:2" x14ac:dyDescent="0.25">
      <c r="A27" s="40" t="s">
        <v>231</v>
      </c>
      <c r="B27" s="10" t="s">
        <v>8</v>
      </c>
    </row>
    <row r="28" spans="1:2" x14ac:dyDescent="0.25">
      <c r="A28" s="40" t="s">
        <v>231</v>
      </c>
      <c r="B28" s="10" t="s">
        <v>8</v>
      </c>
    </row>
    <row r="29" spans="1:2" x14ac:dyDescent="0.25">
      <c r="A29" s="40" t="s">
        <v>231</v>
      </c>
      <c r="B29" s="10" t="s">
        <v>8</v>
      </c>
    </row>
    <row r="30" spans="1:2" x14ac:dyDescent="0.25">
      <c r="A30" s="40" t="s">
        <v>231</v>
      </c>
      <c r="B30" s="10" t="s">
        <v>10</v>
      </c>
    </row>
    <row r="31" spans="1:2" x14ac:dyDescent="0.25">
      <c r="A31" s="40" t="s">
        <v>231</v>
      </c>
      <c r="B31" s="10" t="s">
        <v>10</v>
      </c>
    </row>
    <row r="32" spans="1:2" x14ac:dyDescent="0.25">
      <c r="A32" s="40" t="s">
        <v>231</v>
      </c>
      <c r="B32" s="10" t="s">
        <v>12</v>
      </c>
    </row>
    <row r="33" spans="1:2" x14ac:dyDescent="0.25">
      <c r="A33" s="40" t="s">
        <v>231</v>
      </c>
      <c r="B33" s="10" t="s">
        <v>6</v>
      </c>
    </row>
    <row r="34" spans="1:2" x14ac:dyDescent="0.25">
      <c r="A34" s="40" t="s">
        <v>231</v>
      </c>
      <c r="B34" s="10" t="s">
        <v>8</v>
      </c>
    </row>
    <row r="35" spans="1:2" x14ac:dyDescent="0.25">
      <c r="A35" s="40" t="s">
        <v>231</v>
      </c>
      <c r="B35" s="10" t="s">
        <v>8</v>
      </c>
    </row>
    <row r="36" spans="1:2" x14ac:dyDescent="0.25">
      <c r="A36" s="40" t="s">
        <v>231</v>
      </c>
      <c r="B36" s="10" t="s">
        <v>9</v>
      </c>
    </row>
    <row r="37" spans="1:2" x14ac:dyDescent="0.25">
      <c r="A37" s="40" t="s">
        <v>231</v>
      </c>
      <c r="B37" s="10" t="s">
        <v>9</v>
      </c>
    </row>
    <row r="38" spans="1:2" x14ac:dyDescent="0.25">
      <c r="A38" s="40" t="s">
        <v>231</v>
      </c>
      <c r="B38" s="10" t="s">
        <v>10</v>
      </c>
    </row>
    <row r="39" spans="1:2" x14ac:dyDescent="0.25">
      <c r="A39" s="40" t="s">
        <v>231</v>
      </c>
      <c r="B39" s="10" t="s">
        <v>8</v>
      </c>
    </row>
    <row r="40" spans="1:2" x14ac:dyDescent="0.25">
      <c r="A40" s="40" t="s">
        <v>231</v>
      </c>
      <c r="B40" s="10" t="s">
        <v>8</v>
      </c>
    </row>
    <row r="41" spans="1:2" x14ac:dyDescent="0.25">
      <c r="A41" s="40" t="s">
        <v>231</v>
      </c>
      <c r="B41" s="10" t="s">
        <v>14</v>
      </c>
    </row>
    <row r="42" spans="1:2" x14ac:dyDescent="0.25">
      <c r="A42" s="40" t="s">
        <v>231</v>
      </c>
      <c r="B42" s="10" t="s">
        <v>8</v>
      </c>
    </row>
    <row r="43" spans="1:2" x14ac:dyDescent="0.25">
      <c r="A43" s="40" t="s">
        <v>231</v>
      </c>
      <c r="B43" s="10" t="s">
        <v>8</v>
      </c>
    </row>
    <row r="44" spans="1:2" x14ac:dyDescent="0.25">
      <c r="A44" s="40" t="s">
        <v>231</v>
      </c>
      <c r="B44" s="10" t="s">
        <v>14</v>
      </c>
    </row>
    <row r="45" spans="1:2" x14ac:dyDescent="0.25">
      <c r="A45" s="40" t="s">
        <v>231</v>
      </c>
      <c r="B45" s="10" t="s">
        <v>9</v>
      </c>
    </row>
    <row r="46" spans="1:2" x14ac:dyDescent="0.25">
      <c r="A46" s="40" t="s">
        <v>231</v>
      </c>
      <c r="B46" s="10" t="s">
        <v>15</v>
      </c>
    </row>
    <row r="47" spans="1:2" x14ac:dyDescent="0.25">
      <c r="A47" s="40" t="s">
        <v>231</v>
      </c>
      <c r="B47" s="10" t="s">
        <v>9</v>
      </c>
    </row>
    <row r="48" spans="1:2" x14ac:dyDescent="0.25">
      <c r="A48" s="40" t="s">
        <v>231</v>
      </c>
      <c r="B48" s="10" t="s">
        <v>8</v>
      </c>
    </row>
    <row r="49" spans="1:2" x14ac:dyDescent="0.25">
      <c r="A49" s="40" t="s">
        <v>231</v>
      </c>
      <c r="B49" s="10" t="s">
        <v>8</v>
      </c>
    </row>
    <row r="50" spans="1:2" x14ac:dyDescent="0.25">
      <c r="A50" s="40" t="s">
        <v>231</v>
      </c>
      <c r="B50" s="10" t="s">
        <v>14</v>
      </c>
    </row>
    <row r="51" spans="1:2" x14ac:dyDescent="0.25">
      <c r="A51" s="40" t="s">
        <v>231</v>
      </c>
      <c r="B51" s="10" t="s">
        <v>8</v>
      </c>
    </row>
    <row r="52" spans="1:2" x14ac:dyDescent="0.25">
      <c r="A52" s="40" t="s">
        <v>231</v>
      </c>
      <c r="B52" s="10" t="s">
        <v>16</v>
      </c>
    </row>
    <row r="53" spans="1:2" x14ac:dyDescent="0.25">
      <c r="A53" s="40" t="s">
        <v>231</v>
      </c>
      <c r="B53" s="10" t="s">
        <v>10</v>
      </c>
    </row>
    <row r="54" spans="1:2" x14ac:dyDescent="0.25">
      <c r="A54" s="40" t="s">
        <v>231</v>
      </c>
      <c r="B54" s="10" t="s">
        <v>17</v>
      </c>
    </row>
    <row r="55" spans="1:2" x14ac:dyDescent="0.25">
      <c r="A55" s="40" t="s">
        <v>231</v>
      </c>
      <c r="B55" s="10" t="s">
        <v>8</v>
      </c>
    </row>
    <row r="56" spans="1:2" x14ac:dyDescent="0.25">
      <c r="A56" s="40" t="s">
        <v>231</v>
      </c>
      <c r="B56" s="10" t="s">
        <v>8</v>
      </c>
    </row>
    <row r="57" spans="1:2" x14ac:dyDescent="0.25">
      <c r="A57" s="40" t="s">
        <v>231</v>
      </c>
      <c r="B57" s="10" t="s">
        <v>14</v>
      </c>
    </row>
    <row r="58" spans="1:2" x14ac:dyDescent="0.25">
      <c r="A58" s="40" t="s">
        <v>231</v>
      </c>
      <c r="B58" s="10" t="s">
        <v>10</v>
      </c>
    </row>
    <row r="59" spans="1:2" x14ac:dyDescent="0.25">
      <c r="A59" s="40" t="s">
        <v>231</v>
      </c>
      <c r="B59" s="10" t="s">
        <v>16</v>
      </c>
    </row>
    <row r="60" spans="1:2" x14ac:dyDescent="0.25">
      <c r="A60" s="40" t="s">
        <v>231</v>
      </c>
      <c r="B60" s="10" t="s">
        <v>8</v>
      </c>
    </row>
    <row r="61" spans="1:2" x14ac:dyDescent="0.25">
      <c r="A61" s="40" t="s">
        <v>231</v>
      </c>
      <c r="B61" s="10" t="s">
        <v>8</v>
      </c>
    </row>
    <row r="62" spans="1:2" x14ac:dyDescent="0.25">
      <c r="A62" s="40" t="s">
        <v>231</v>
      </c>
      <c r="B62" s="10" t="s">
        <v>18</v>
      </c>
    </row>
    <row r="63" spans="1:2" x14ac:dyDescent="0.25">
      <c r="A63" s="40" t="s">
        <v>231</v>
      </c>
      <c r="B63" s="10" t="s">
        <v>18</v>
      </c>
    </row>
    <row r="64" spans="1:2" x14ac:dyDescent="0.25">
      <c r="A64" s="40" t="s">
        <v>231</v>
      </c>
      <c r="B64" s="10" t="s">
        <v>18</v>
      </c>
    </row>
    <row r="65" spans="1:2" x14ac:dyDescent="0.25">
      <c r="A65" s="40" t="s">
        <v>231</v>
      </c>
      <c r="B65" s="10" t="s">
        <v>6</v>
      </c>
    </row>
    <row r="66" spans="1:2" x14ac:dyDescent="0.25">
      <c r="A66" s="40" t="s">
        <v>231</v>
      </c>
      <c r="B66" s="10" t="s">
        <v>19</v>
      </c>
    </row>
    <row r="67" spans="1:2" x14ac:dyDescent="0.25">
      <c r="A67" s="40" t="s">
        <v>231</v>
      </c>
      <c r="B67" s="10" t="s">
        <v>15</v>
      </c>
    </row>
    <row r="68" spans="1:2" x14ac:dyDescent="0.25">
      <c r="A68" s="40" t="s">
        <v>231</v>
      </c>
      <c r="B68" s="10" t="s">
        <v>14</v>
      </c>
    </row>
    <row r="69" spans="1:2" x14ac:dyDescent="0.25">
      <c r="A69" s="40" t="s">
        <v>231</v>
      </c>
      <c r="B69" s="10" t="s">
        <v>7</v>
      </c>
    </row>
    <row r="70" spans="1:2" x14ac:dyDescent="0.25">
      <c r="A70" s="40" t="s">
        <v>231</v>
      </c>
      <c r="B70" s="10" t="s">
        <v>7</v>
      </c>
    </row>
    <row r="71" spans="1:2" x14ac:dyDescent="0.25">
      <c r="A71" s="40" t="s">
        <v>231</v>
      </c>
      <c r="B71" s="10" t="s">
        <v>20</v>
      </c>
    </row>
    <row r="72" spans="1:2" x14ac:dyDescent="0.25">
      <c r="A72" s="40" t="s">
        <v>231</v>
      </c>
      <c r="B72" s="10" t="s">
        <v>5</v>
      </c>
    </row>
    <row r="73" spans="1:2" x14ac:dyDescent="0.25">
      <c r="A73" s="40" t="s">
        <v>231</v>
      </c>
      <c r="B73" s="10" t="s">
        <v>5</v>
      </c>
    </row>
    <row r="74" spans="1:2" x14ac:dyDescent="0.25">
      <c r="A74" s="40" t="s">
        <v>231</v>
      </c>
      <c r="B74" s="10" t="s">
        <v>18</v>
      </c>
    </row>
    <row r="75" spans="1:2" x14ac:dyDescent="0.25">
      <c r="A75" s="40" t="s">
        <v>231</v>
      </c>
      <c r="B75" s="10" t="s">
        <v>8</v>
      </c>
    </row>
    <row r="76" spans="1:2" x14ac:dyDescent="0.25">
      <c r="A76" s="40" t="s">
        <v>231</v>
      </c>
      <c r="B76" s="10" t="s">
        <v>21</v>
      </c>
    </row>
    <row r="77" spans="1:2" x14ac:dyDescent="0.25">
      <c r="A77" s="40" t="s">
        <v>231</v>
      </c>
      <c r="B77" s="10" t="s">
        <v>22</v>
      </c>
    </row>
    <row r="78" spans="1:2" x14ac:dyDescent="0.25">
      <c r="A78" s="40" t="s">
        <v>231</v>
      </c>
      <c r="B78" s="10" t="s">
        <v>8</v>
      </c>
    </row>
    <row r="79" spans="1:2" x14ac:dyDescent="0.25">
      <c r="A79" s="40" t="s">
        <v>231</v>
      </c>
      <c r="B79" s="10" t="s">
        <v>12</v>
      </c>
    </row>
    <row r="80" spans="1:2" x14ac:dyDescent="0.25">
      <c r="A80" s="40" t="s">
        <v>231</v>
      </c>
      <c r="B80" s="10" t="s">
        <v>10</v>
      </c>
    </row>
    <row r="81" spans="1:2" x14ac:dyDescent="0.25">
      <c r="A81" s="40" t="s">
        <v>231</v>
      </c>
      <c r="B81" s="10" t="s">
        <v>15</v>
      </c>
    </row>
    <row r="82" spans="1:2" x14ac:dyDescent="0.25">
      <c r="A82" s="40" t="s">
        <v>231</v>
      </c>
      <c r="B82" s="10" t="s">
        <v>19</v>
      </c>
    </row>
    <row r="83" spans="1:2" x14ac:dyDescent="0.25">
      <c r="A83" s="40" t="s">
        <v>231</v>
      </c>
      <c r="B83" s="10" t="s">
        <v>6</v>
      </c>
    </row>
    <row r="84" spans="1:2" x14ac:dyDescent="0.25">
      <c r="A84" s="40" t="s">
        <v>231</v>
      </c>
      <c r="B84" s="10" t="s">
        <v>20</v>
      </c>
    </row>
    <row r="85" spans="1:2" x14ac:dyDescent="0.25">
      <c r="A85" s="40" t="s">
        <v>231</v>
      </c>
      <c r="B85" s="10" t="s">
        <v>7</v>
      </c>
    </row>
    <row r="86" spans="1:2" x14ac:dyDescent="0.25">
      <c r="A86" s="40" t="s">
        <v>231</v>
      </c>
      <c r="B86" s="10" t="s">
        <v>23</v>
      </c>
    </row>
    <row r="87" spans="1:2" x14ac:dyDescent="0.25">
      <c r="A87" s="40" t="s">
        <v>231</v>
      </c>
      <c r="B87" s="10" t="s">
        <v>5</v>
      </c>
    </row>
    <row r="88" spans="1:2" x14ac:dyDescent="0.25">
      <c r="A88" s="40" t="s">
        <v>231</v>
      </c>
      <c r="B88" s="10" t="s">
        <v>9</v>
      </c>
    </row>
    <row r="89" spans="1:2" x14ac:dyDescent="0.25">
      <c r="A89" s="40" t="s">
        <v>231</v>
      </c>
      <c r="B89" s="10" t="s">
        <v>6</v>
      </c>
    </row>
    <row r="90" spans="1:2" x14ac:dyDescent="0.25">
      <c r="A90" s="40" t="s">
        <v>231</v>
      </c>
      <c r="B90" s="10" t="s">
        <v>9</v>
      </c>
    </row>
    <row r="91" spans="1:2" x14ac:dyDescent="0.25">
      <c r="A91" s="40" t="s">
        <v>231</v>
      </c>
      <c r="B91" s="10" t="s">
        <v>9</v>
      </c>
    </row>
    <row r="92" spans="1:2" x14ac:dyDescent="0.25">
      <c r="A92" s="40" t="s">
        <v>231</v>
      </c>
      <c r="B92" s="10" t="s">
        <v>18</v>
      </c>
    </row>
    <row r="93" spans="1:2" x14ac:dyDescent="0.25">
      <c r="A93" s="40" t="s">
        <v>231</v>
      </c>
      <c r="B93" s="10" t="s">
        <v>8</v>
      </c>
    </row>
    <row r="94" spans="1:2" x14ac:dyDescent="0.25">
      <c r="A94" s="40" t="s">
        <v>231</v>
      </c>
      <c r="B94" s="10" t="s">
        <v>5</v>
      </c>
    </row>
    <row r="95" spans="1:2" x14ac:dyDescent="0.25">
      <c r="A95" s="40" t="s">
        <v>231</v>
      </c>
      <c r="B95" s="10" t="s">
        <v>10</v>
      </c>
    </row>
    <row r="96" spans="1:2" x14ac:dyDescent="0.25">
      <c r="A96" s="40" t="s">
        <v>231</v>
      </c>
      <c r="B96" s="10" t="s">
        <v>24</v>
      </c>
    </row>
    <row r="97" spans="1:2" x14ac:dyDescent="0.25">
      <c r="A97" s="40" t="s">
        <v>231</v>
      </c>
      <c r="B97" s="10" t="s">
        <v>8</v>
      </c>
    </row>
    <row r="98" spans="1:2" x14ac:dyDescent="0.25">
      <c r="A98" s="40" t="s">
        <v>231</v>
      </c>
      <c r="B98" s="10" t="s">
        <v>18</v>
      </c>
    </row>
    <row r="99" spans="1:2" x14ac:dyDescent="0.25">
      <c r="A99" s="40" t="s">
        <v>231</v>
      </c>
      <c r="B99" s="10" t="s">
        <v>10</v>
      </c>
    </row>
    <row r="100" spans="1:2" x14ac:dyDescent="0.25">
      <c r="A100" s="40" t="s">
        <v>231</v>
      </c>
      <c r="B100" s="10" t="s">
        <v>5</v>
      </c>
    </row>
    <row r="101" spans="1:2" x14ac:dyDescent="0.25">
      <c r="A101" s="40" t="s">
        <v>231</v>
      </c>
      <c r="B101" s="10" t="s">
        <v>19</v>
      </c>
    </row>
    <row r="102" spans="1:2" x14ac:dyDescent="0.25">
      <c r="A102" s="40" t="s">
        <v>231</v>
      </c>
      <c r="B102" s="10" t="s">
        <v>9</v>
      </c>
    </row>
    <row r="103" spans="1:2" x14ac:dyDescent="0.25">
      <c r="A103" s="40" t="s">
        <v>231</v>
      </c>
      <c r="B103" s="10" t="s">
        <v>5</v>
      </c>
    </row>
    <row r="104" spans="1:2" x14ac:dyDescent="0.25">
      <c r="A104" s="40" t="s">
        <v>231</v>
      </c>
      <c r="B104" s="10" t="s">
        <v>5</v>
      </c>
    </row>
    <row r="105" spans="1:2" x14ac:dyDescent="0.25">
      <c r="A105" s="40" t="s">
        <v>231</v>
      </c>
      <c r="B105" s="10" t="s">
        <v>25</v>
      </c>
    </row>
    <row r="106" spans="1:2" x14ac:dyDescent="0.25">
      <c r="A106" s="40" t="s">
        <v>231</v>
      </c>
      <c r="B106" s="10" t="s">
        <v>7</v>
      </c>
    </row>
    <row r="107" spans="1:2" x14ac:dyDescent="0.25">
      <c r="A107" s="40" t="s">
        <v>231</v>
      </c>
      <c r="B107" s="10" t="s">
        <v>9</v>
      </c>
    </row>
    <row r="108" spans="1:2" x14ac:dyDescent="0.25">
      <c r="A108" s="40" t="s">
        <v>231</v>
      </c>
      <c r="B108" s="10" t="s">
        <v>6</v>
      </c>
    </row>
    <row r="109" spans="1:2" x14ac:dyDescent="0.25">
      <c r="A109" s="40" t="s">
        <v>231</v>
      </c>
      <c r="B109" s="10" t="s">
        <v>15</v>
      </c>
    </row>
    <row r="110" spans="1:2" x14ac:dyDescent="0.25">
      <c r="A110" s="40" t="s">
        <v>231</v>
      </c>
      <c r="B110" s="10" t="s">
        <v>24</v>
      </c>
    </row>
    <row r="111" spans="1:2" x14ac:dyDescent="0.25">
      <c r="A111" s="40" t="s">
        <v>231</v>
      </c>
      <c r="B111" s="10" t="s">
        <v>19</v>
      </c>
    </row>
    <row r="112" spans="1:2" x14ac:dyDescent="0.25">
      <c r="A112" s="40" t="s">
        <v>231</v>
      </c>
      <c r="B112" s="10" t="s">
        <v>5</v>
      </c>
    </row>
    <row r="113" spans="1:2" x14ac:dyDescent="0.25">
      <c r="A113" s="40" t="s">
        <v>231</v>
      </c>
      <c r="B113" s="10" t="s">
        <v>9</v>
      </c>
    </row>
    <row r="114" spans="1:2" x14ac:dyDescent="0.25">
      <c r="A114" s="40" t="s">
        <v>231</v>
      </c>
      <c r="B114" s="10" t="s">
        <v>10</v>
      </c>
    </row>
    <row r="115" spans="1:2" x14ac:dyDescent="0.25">
      <c r="A115" s="40" t="s">
        <v>231</v>
      </c>
      <c r="B115" s="10" t="s">
        <v>9</v>
      </c>
    </row>
    <row r="116" spans="1:2" x14ac:dyDescent="0.25">
      <c r="A116" s="40" t="s">
        <v>231</v>
      </c>
      <c r="B116" s="10" t="s">
        <v>26</v>
      </c>
    </row>
    <row r="117" spans="1:2" x14ac:dyDescent="0.25">
      <c r="A117" s="40" t="s">
        <v>231</v>
      </c>
      <c r="B117" s="10" t="s">
        <v>9</v>
      </c>
    </row>
    <row r="118" spans="1:2" x14ac:dyDescent="0.25">
      <c r="A118" s="40" t="s">
        <v>231</v>
      </c>
      <c r="B118" s="10" t="s">
        <v>15</v>
      </c>
    </row>
    <row r="119" spans="1:2" x14ac:dyDescent="0.25">
      <c r="A119" s="40" t="s">
        <v>231</v>
      </c>
      <c r="B119" s="10" t="s">
        <v>27</v>
      </c>
    </row>
    <row r="120" spans="1:2" x14ac:dyDescent="0.25">
      <c r="A120" s="40" t="s">
        <v>231</v>
      </c>
      <c r="B120" s="10" t="s">
        <v>16</v>
      </c>
    </row>
    <row r="121" spans="1:2" x14ac:dyDescent="0.25">
      <c r="A121" s="40" t="s">
        <v>231</v>
      </c>
      <c r="B121" s="10" t="s">
        <v>28</v>
      </c>
    </row>
    <row r="122" spans="1:2" x14ac:dyDescent="0.25">
      <c r="A122" s="40" t="s">
        <v>231</v>
      </c>
      <c r="B122" s="10" t="s">
        <v>6</v>
      </c>
    </row>
    <row r="123" spans="1:2" x14ac:dyDescent="0.25">
      <c r="A123" s="40" t="s">
        <v>231</v>
      </c>
      <c r="B123" s="10" t="s">
        <v>12</v>
      </c>
    </row>
    <row r="124" spans="1:2" x14ac:dyDescent="0.25">
      <c r="A124" s="40" t="s">
        <v>231</v>
      </c>
      <c r="B124" s="10" t="s">
        <v>9</v>
      </c>
    </row>
    <row r="125" spans="1:2" x14ac:dyDescent="0.25">
      <c r="A125" s="40" t="s">
        <v>231</v>
      </c>
      <c r="B125" s="10" t="s">
        <v>10</v>
      </c>
    </row>
    <row r="126" spans="1:2" x14ac:dyDescent="0.25">
      <c r="A126" s="40" t="s">
        <v>231</v>
      </c>
      <c r="B126" s="10" t="s">
        <v>5</v>
      </c>
    </row>
    <row r="127" spans="1:2" x14ac:dyDescent="0.25">
      <c r="A127" s="40" t="s">
        <v>231</v>
      </c>
      <c r="B127" s="10" t="s">
        <v>9</v>
      </c>
    </row>
    <row r="128" spans="1:2" x14ac:dyDescent="0.25">
      <c r="A128" s="40" t="s">
        <v>231</v>
      </c>
      <c r="B128" s="10" t="s">
        <v>9</v>
      </c>
    </row>
    <row r="129" spans="1:2" x14ac:dyDescent="0.25">
      <c r="A129" s="40" t="s">
        <v>231</v>
      </c>
      <c r="B129" s="10" t="s">
        <v>9</v>
      </c>
    </row>
    <row r="130" spans="1:2" x14ac:dyDescent="0.25">
      <c r="A130" s="40" t="s">
        <v>231</v>
      </c>
      <c r="B130" s="10" t="s">
        <v>5</v>
      </c>
    </row>
    <row r="131" spans="1:2" x14ac:dyDescent="0.25">
      <c r="A131" s="40" t="s">
        <v>231</v>
      </c>
      <c r="B131" s="10" t="s">
        <v>19</v>
      </c>
    </row>
    <row r="132" spans="1:2" x14ac:dyDescent="0.25">
      <c r="A132" s="40" t="s">
        <v>231</v>
      </c>
      <c r="B132" s="10" t="s">
        <v>8</v>
      </c>
    </row>
    <row r="133" spans="1:2" x14ac:dyDescent="0.25">
      <c r="A133" s="40" t="s">
        <v>231</v>
      </c>
      <c r="B133" s="10" t="s">
        <v>14</v>
      </c>
    </row>
    <row r="134" spans="1:2" x14ac:dyDescent="0.25">
      <c r="A134" s="40" t="s">
        <v>231</v>
      </c>
      <c r="B134" s="10" t="s">
        <v>9</v>
      </c>
    </row>
    <row r="135" spans="1:2" x14ac:dyDescent="0.25">
      <c r="A135" s="40" t="s">
        <v>231</v>
      </c>
      <c r="B135" s="10" t="s">
        <v>8</v>
      </c>
    </row>
    <row r="136" spans="1:2" x14ac:dyDescent="0.25">
      <c r="A136" s="40" t="s">
        <v>231</v>
      </c>
      <c r="B136" s="10" t="s">
        <v>10</v>
      </c>
    </row>
    <row r="137" spans="1:2" x14ac:dyDescent="0.25">
      <c r="A137" s="40" t="s">
        <v>231</v>
      </c>
      <c r="B137" s="10" t="s">
        <v>18</v>
      </c>
    </row>
    <row r="138" spans="1:2" x14ac:dyDescent="0.25">
      <c r="A138" s="40" t="s">
        <v>231</v>
      </c>
      <c r="B138" s="10" t="s">
        <v>5</v>
      </c>
    </row>
    <row r="139" spans="1:2" x14ac:dyDescent="0.25">
      <c r="A139" s="40" t="s">
        <v>231</v>
      </c>
      <c r="B139" s="10" t="s">
        <v>10</v>
      </c>
    </row>
    <row r="140" spans="1:2" x14ac:dyDescent="0.25">
      <c r="A140" s="40" t="s">
        <v>231</v>
      </c>
      <c r="B140" s="10" t="s">
        <v>6</v>
      </c>
    </row>
    <row r="141" spans="1:2" x14ac:dyDescent="0.25">
      <c r="A141" s="40" t="s">
        <v>231</v>
      </c>
      <c r="B141" s="10" t="s">
        <v>18</v>
      </c>
    </row>
    <row r="142" spans="1:2" x14ac:dyDescent="0.25">
      <c r="A142" s="40" t="s">
        <v>231</v>
      </c>
      <c r="B142" s="10" t="s">
        <v>9</v>
      </c>
    </row>
    <row r="143" spans="1:2" x14ac:dyDescent="0.25">
      <c r="A143" s="40" t="s">
        <v>231</v>
      </c>
      <c r="B143" s="10" t="s">
        <v>19</v>
      </c>
    </row>
    <row r="144" spans="1:2" x14ac:dyDescent="0.25">
      <c r="A144" s="40" t="s">
        <v>231</v>
      </c>
      <c r="B144" s="10" t="s">
        <v>16</v>
      </c>
    </row>
    <row r="145" spans="1:2" x14ac:dyDescent="0.25">
      <c r="A145" s="40" t="s">
        <v>231</v>
      </c>
      <c r="B145" s="10" t="s">
        <v>9</v>
      </c>
    </row>
    <row r="146" spans="1:2" x14ac:dyDescent="0.25">
      <c r="A146" s="40" t="s">
        <v>231</v>
      </c>
      <c r="B146" s="10" t="s">
        <v>8</v>
      </c>
    </row>
    <row r="147" spans="1:2" x14ac:dyDescent="0.25">
      <c r="A147" s="40" t="s">
        <v>231</v>
      </c>
      <c r="B147" s="10" t="s">
        <v>6</v>
      </c>
    </row>
    <row r="148" spans="1:2" x14ac:dyDescent="0.25">
      <c r="A148" s="40" t="s">
        <v>231</v>
      </c>
      <c r="B148" s="10" t="s">
        <v>9</v>
      </c>
    </row>
    <row r="149" spans="1:2" x14ac:dyDescent="0.25">
      <c r="A149" s="40" t="s">
        <v>231</v>
      </c>
      <c r="B149" s="10" t="s">
        <v>18</v>
      </c>
    </row>
    <row r="150" spans="1:2" x14ac:dyDescent="0.25">
      <c r="A150" s="40" t="s">
        <v>231</v>
      </c>
      <c r="B150" s="10" t="s">
        <v>6</v>
      </c>
    </row>
    <row r="151" spans="1:2" x14ac:dyDescent="0.25">
      <c r="A151" s="40" t="s">
        <v>231</v>
      </c>
      <c r="B151" s="10" t="s">
        <v>5</v>
      </c>
    </row>
    <row r="152" spans="1:2" x14ac:dyDescent="0.25">
      <c r="A152" s="40" t="s">
        <v>231</v>
      </c>
      <c r="B152" s="10" t="s">
        <v>18</v>
      </c>
    </row>
    <row r="153" spans="1:2" x14ac:dyDescent="0.25">
      <c r="A153" s="40" t="s">
        <v>231</v>
      </c>
      <c r="B153" s="10" t="s">
        <v>6</v>
      </c>
    </row>
    <row r="154" spans="1:2" x14ac:dyDescent="0.25">
      <c r="A154" s="40" t="s">
        <v>231</v>
      </c>
      <c r="B154" s="10" t="s">
        <v>29</v>
      </c>
    </row>
    <row r="155" spans="1:2" x14ac:dyDescent="0.25">
      <c r="A155" s="40" t="s">
        <v>231</v>
      </c>
      <c r="B155" s="10" t="s">
        <v>5</v>
      </c>
    </row>
    <row r="156" spans="1:2" x14ac:dyDescent="0.25">
      <c r="A156" s="40" t="s">
        <v>231</v>
      </c>
      <c r="B156" s="10" t="s">
        <v>9</v>
      </c>
    </row>
    <row r="157" spans="1:2" x14ac:dyDescent="0.25">
      <c r="A157" s="40" t="s">
        <v>231</v>
      </c>
      <c r="B157" s="10" t="s">
        <v>28</v>
      </c>
    </row>
    <row r="158" spans="1:2" x14ac:dyDescent="0.25">
      <c r="A158" s="40" t="s">
        <v>231</v>
      </c>
      <c r="B158" s="10" t="s">
        <v>9</v>
      </c>
    </row>
    <row r="159" spans="1:2" x14ac:dyDescent="0.25">
      <c r="A159" s="40" t="s">
        <v>231</v>
      </c>
      <c r="B159" s="10" t="s">
        <v>30</v>
      </c>
    </row>
    <row r="160" spans="1:2" x14ac:dyDescent="0.25">
      <c r="A160" s="40" t="s">
        <v>231</v>
      </c>
      <c r="B160" s="10" t="s">
        <v>18</v>
      </c>
    </row>
    <row r="161" spans="1:2" x14ac:dyDescent="0.25">
      <c r="A161" s="40" t="s">
        <v>231</v>
      </c>
      <c r="B161" s="10" t="s">
        <v>31</v>
      </c>
    </row>
    <row r="162" spans="1:2" x14ac:dyDescent="0.25">
      <c r="A162" s="40" t="s">
        <v>231</v>
      </c>
      <c r="B162" s="10" t="s">
        <v>32</v>
      </c>
    </row>
    <row r="163" spans="1:2" x14ac:dyDescent="0.25">
      <c r="A163" s="40" t="s">
        <v>231</v>
      </c>
      <c r="B163" s="10" t="s">
        <v>9</v>
      </c>
    </row>
    <row r="164" spans="1:2" x14ac:dyDescent="0.25">
      <c r="A164" s="40" t="s">
        <v>231</v>
      </c>
      <c r="B164" s="10" t="s">
        <v>9</v>
      </c>
    </row>
    <row r="165" spans="1:2" x14ac:dyDescent="0.25">
      <c r="A165" s="40" t="s">
        <v>231</v>
      </c>
      <c r="B165" s="10" t="s">
        <v>18</v>
      </c>
    </row>
    <row r="166" spans="1:2" x14ac:dyDescent="0.25">
      <c r="A166" s="40" t="s">
        <v>231</v>
      </c>
      <c r="B166" s="10" t="s">
        <v>28</v>
      </c>
    </row>
    <row r="167" spans="1:2" x14ac:dyDescent="0.25">
      <c r="A167" s="40" t="s">
        <v>231</v>
      </c>
      <c r="B167" s="10" t="s">
        <v>10</v>
      </c>
    </row>
    <row r="168" spans="1:2" x14ac:dyDescent="0.25">
      <c r="A168" s="40" t="s">
        <v>231</v>
      </c>
      <c r="B168" s="10" t="s">
        <v>33</v>
      </c>
    </row>
    <row r="169" spans="1:2" x14ac:dyDescent="0.25">
      <c r="A169" s="40" t="s">
        <v>231</v>
      </c>
      <c r="B169" s="10" t="s">
        <v>8</v>
      </c>
    </row>
    <row r="170" spans="1:2" x14ac:dyDescent="0.25">
      <c r="A170" s="40" t="s">
        <v>231</v>
      </c>
      <c r="B170" s="10" t="s">
        <v>10</v>
      </c>
    </row>
    <row r="171" spans="1:2" x14ac:dyDescent="0.25">
      <c r="A171" s="40" t="s">
        <v>231</v>
      </c>
      <c r="B171" s="10" t="s">
        <v>10</v>
      </c>
    </row>
    <row r="172" spans="1:2" x14ac:dyDescent="0.25">
      <c r="A172" s="40" t="s">
        <v>231</v>
      </c>
      <c r="B172" s="10" t="s">
        <v>8</v>
      </c>
    </row>
    <row r="173" spans="1:2" x14ac:dyDescent="0.25">
      <c r="A173" s="40" t="s">
        <v>231</v>
      </c>
      <c r="B173" s="10" t="s">
        <v>16</v>
      </c>
    </row>
    <row r="174" spans="1:2" x14ac:dyDescent="0.25">
      <c r="A174" s="40" t="s">
        <v>231</v>
      </c>
      <c r="B174" s="10" t="s">
        <v>8</v>
      </c>
    </row>
    <row r="175" spans="1:2" x14ac:dyDescent="0.25">
      <c r="A175" s="40" t="s">
        <v>231</v>
      </c>
      <c r="B175" s="10" t="s">
        <v>12</v>
      </c>
    </row>
    <row r="176" spans="1:2" x14ac:dyDescent="0.25">
      <c r="A176" s="40" t="s">
        <v>231</v>
      </c>
      <c r="B176" s="10" t="s">
        <v>10</v>
      </c>
    </row>
    <row r="177" spans="1:2" x14ac:dyDescent="0.25">
      <c r="A177" s="40" t="s">
        <v>231</v>
      </c>
      <c r="B177" s="10" t="s">
        <v>25</v>
      </c>
    </row>
    <row r="178" spans="1:2" x14ac:dyDescent="0.25">
      <c r="A178" s="40" t="s">
        <v>231</v>
      </c>
      <c r="B178" s="10" t="s">
        <v>7</v>
      </c>
    </row>
    <row r="179" spans="1:2" x14ac:dyDescent="0.25">
      <c r="A179" s="40" t="s">
        <v>231</v>
      </c>
      <c r="B179" s="10" t="s">
        <v>10</v>
      </c>
    </row>
    <row r="180" spans="1:2" x14ac:dyDescent="0.25">
      <c r="A180" s="40" t="s">
        <v>231</v>
      </c>
      <c r="B180" s="10" t="s">
        <v>17</v>
      </c>
    </row>
    <row r="181" spans="1:2" x14ac:dyDescent="0.25">
      <c r="A181" s="40" t="s">
        <v>231</v>
      </c>
      <c r="B181" s="10" t="s">
        <v>14</v>
      </c>
    </row>
    <row r="182" spans="1:2" x14ac:dyDescent="0.25">
      <c r="A182" s="40" t="s">
        <v>231</v>
      </c>
      <c r="B182" s="10" t="s">
        <v>8</v>
      </c>
    </row>
    <row r="183" spans="1:2" x14ac:dyDescent="0.25">
      <c r="A183" s="40" t="s">
        <v>231</v>
      </c>
      <c r="B183" s="10" t="s">
        <v>7</v>
      </c>
    </row>
    <row r="184" spans="1:2" x14ac:dyDescent="0.25">
      <c r="A184" s="40" t="s">
        <v>231</v>
      </c>
      <c r="B184" s="10" t="s">
        <v>8</v>
      </c>
    </row>
    <row r="185" spans="1:2" x14ac:dyDescent="0.25">
      <c r="A185" s="40" t="s">
        <v>231</v>
      </c>
      <c r="B185" s="10" t="s">
        <v>10</v>
      </c>
    </row>
    <row r="186" spans="1:2" x14ac:dyDescent="0.25">
      <c r="A186" s="40" t="s">
        <v>231</v>
      </c>
      <c r="B186" s="10" t="s">
        <v>15</v>
      </c>
    </row>
    <row r="187" spans="1:2" x14ac:dyDescent="0.25">
      <c r="A187" s="40" t="s">
        <v>231</v>
      </c>
      <c r="B187" s="10" t="s">
        <v>10</v>
      </c>
    </row>
    <row r="188" spans="1:2" x14ac:dyDescent="0.25">
      <c r="A188" s="40" t="s">
        <v>231</v>
      </c>
      <c r="B188" s="10" t="s">
        <v>7</v>
      </c>
    </row>
    <row r="189" spans="1:2" x14ac:dyDescent="0.25">
      <c r="A189" s="40" t="s">
        <v>231</v>
      </c>
      <c r="B189" s="10" t="s">
        <v>8</v>
      </c>
    </row>
    <row r="190" spans="1:2" x14ac:dyDescent="0.25">
      <c r="A190" s="40" t="s">
        <v>231</v>
      </c>
      <c r="B190" s="10" t="s">
        <v>8</v>
      </c>
    </row>
    <row r="191" spans="1:2" x14ac:dyDescent="0.25">
      <c r="A191" s="40" t="s">
        <v>231</v>
      </c>
      <c r="B191" s="10" t="s">
        <v>8</v>
      </c>
    </row>
    <row r="192" spans="1:2" x14ac:dyDescent="0.25">
      <c r="A192" s="40" t="s">
        <v>231</v>
      </c>
      <c r="B192" s="10" t="s">
        <v>9</v>
      </c>
    </row>
    <row r="193" spans="1:2" x14ac:dyDescent="0.25">
      <c r="A193" s="40" t="s">
        <v>231</v>
      </c>
      <c r="B193" s="10" t="s">
        <v>15</v>
      </c>
    </row>
    <row r="194" spans="1:2" x14ac:dyDescent="0.25">
      <c r="A194" s="40" t="s">
        <v>231</v>
      </c>
      <c r="B194" s="10" t="s">
        <v>18</v>
      </c>
    </row>
    <row r="195" spans="1:2" x14ac:dyDescent="0.25">
      <c r="A195" s="40" t="s">
        <v>231</v>
      </c>
      <c r="B195" s="10" t="s">
        <v>5</v>
      </c>
    </row>
    <row r="196" spans="1:2" x14ac:dyDescent="0.25">
      <c r="A196" s="40" t="s">
        <v>231</v>
      </c>
      <c r="B196" s="10" t="s">
        <v>9</v>
      </c>
    </row>
    <row r="197" spans="1:2" x14ac:dyDescent="0.25">
      <c r="A197" s="40" t="s">
        <v>231</v>
      </c>
      <c r="B197" s="10" t="s">
        <v>15</v>
      </c>
    </row>
    <row r="198" spans="1:2" x14ac:dyDescent="0.25">
      <c r="A198" s="40" t="s">
        <v>231</v>
      </c>
      <c r="B198" s="10" t="s">
        <v>34</v>
      </c>
    </row>
    <row r="199" spans="1:2" x14ac:dyDescent="0.25">
      <c r="A199" s="40" t="s">
        <v>231</v>
      </c>
      <c r="B199" s="10" t="s">
        <v>6</v>
      </c>
    </row>
    <row r="200" spans="1:2" x14ac:dyDescent="0.25">
      <c r="A200" s="40" t="s">
        <v>231</v>
      </c>
      <c r="B200" s="10" t="s">
        <v>8</v>
      </c>
    </row>
    <row r="201" spans="1:2" x14ac:dyDescent="0.25">
      <c r="A201" s="40" t="s">
        <v>231</v>
      </c>
      <c r="B201" s="10" t="s">
        <v>14</v>
      </c>
    </row>
    <row r="202" spans="1:2" x14ac:dyDescent="0.25">
      <c r="A202" s="40" t="s">
        <v>231</v>
      </c>
      <c r="B202" s="10" t="s">
        <v>8</v>
      </c>
    </row>
    <row r="203" spans="1:2" x14ac:dyDescent="0.25">
      <c r="A203" s="40" t="s">
        <v>231</v>
      </c>
      <c r="B203" s="10" t="s">
        <v>12</v>
      </c>
    </row>
    <row r="204" spans="1:2" x14ac:dyDescent="0.25">
      <c r="A204" s="40" t="s">
        <v>231</v>
      </c>
      <c r="B204" s="10" t="s">
        <v>5</v>
      </c>
    </row>
    <row r="205" spans="1:2" x14ac:dyDescent="0.25">
      <c r="A205" s="40" t="s">
        <v>231</v>
      </c>
      <c r="B205" s="10" t="s">
        <v>8</v>
      </c>
    </row>
    <row r="206" spans="1:2" x14ac:dyDescent="0.25">
      <c r="A206" s="40" t="s">
        <v>231</v>
      </c>
      <c r="B206" s="10" t="s">
        <v>10</v>
      </c>
    </row>
    <row r="207" spans="1:2" x14ac:dyDescent="0.25">
      <c r="A207" s="40" t="s">
        <v>231</v>
      </c>
      <c r="B207" s="10" t="s">
        <v>9</v>
      </c>
    </row>
    <row r="208" spans="1:2" x14ac:dyDescent="0.25">
      <c r="A208" s="40" t="s">
        <v>231</v>
      </c>
      <c r="B208" s="10" t="s">
        <v>28</v>
      </c>
    </row>
    <row r="209" spans="1:2" x14ac:dyDescent="0.25">
      <c r="A209" s="40" t="s">
        <v>231</v>
      </c>
      <c r="B209" s="10" t="s">
        <v>8</v>
      </c>
    </row>
    <row r="210" spans="1:2" x14ac:dyDescent="0.25">
      <c r="A210" s="40" t="s">
        <v>231</v>
      </c>
      <c r="B210" s="10" t="s">
        <v>8</v>
      </c>
    </row>
    <row r="211" spans="1:2" x14ac:dyDescent="0.25">
      <c r="A211" s="40" t="s">
        <v>231</v>
      </c>
      <c r="B211" s="10" t="s">
        <v>6</v>
      </c>
    </row>
    <row r="212" spans="1:2" x14ac:dyDescent="0.25">
      <c r="A212" s="40" t="s">
        <v>231</v>
      </c>
      <c r="B212" s="10" t="s">
        <v>8</v>
      </c>
    </row>
    <row r="213" spans="1:2" x14ac:dyDescent="0.25">
      <c r="A213" s="40" t="s">
        <v>231</v>
      </c>
      <c r="B213" s="10" t="s">
        <v>14</v>
      </c>
    </row>
    <row r="214" spans="1:2" x14ac:dyDescent="0.25">
      <c r="A214" s="40" t="s">
        <v>231</v>
      </c>
      <c r="B214" s="10" t="s">
        <v>8</v>
      </c>
    </row>
    <row r="215" spans="1:2" x14ac:dyDescent="0.25">
      <c r="A215" s="40" t="s">
        <v>231</v>
      </c>
      <c r="B215" s="10" t="s">
        <v>8</v>
      </c>
    </row>
    <row r="216" spans="1:2" x14ac:dyDescent="0.25">
      <c r="A216" s="40" t="s">
        <v>231</v>
      </c>
      <c r="B216" s="10" t="s">
        <v>17</v>
      </c>
    </row>
    <row r="217" spans="1:2" x14ac:dyDescent="0.25">
      <c r="A217" s="40" t="s">
        <v>231</v>
      </c>
      <c r="B217" s="10" t="s">
        <v>8</v>
      </c>
    </row>
    <row r="218" spans="1:2" x14ac:dyDescent="0.25">
      <c r="A218" s="40" t="s">
        <v>231</v>
      </c>
      <c r="B218" s="10" t="s">
        <v>7</v>
      </c>
    </row>
    <row r="219" spans="1:2" x14ac:dyDescent="0.25">
      <c r="A219" s="40" t="s">
        <v>231</v>
      </c>
      <c r="B219" s="10" t="s">
        <v>8</v>
      </c>
    </row>
    <row r="220" spans="1:2" x14ac:dyDescent="0.25">
      <c r="A220" s="40" t="s">
        <v>231</v>
      </c>
      <c r="B220" s="10" t="s">
        <v>8</v>
      </c>
    </row>
    <row r="221" spans="1:2" x14ac:dyDescent="0.25">
      <c r="A221" s="40" t="s">
        <v>231</v>
      </c>
      <c r="B221" s="10" t="s">
        <v>14</v>
      </c>
    </row>
    <row r="222" spans="1:2" x14ac:dyDescent="0.25">
      <c r="A222" s="40" t="s">
        <v>231</v>
      </c>
      <c r="B222" s="10" t="s">
        <v>8</v>
      </c>
    </row>
    <row r="223" spans="1:2" x14ac:dyDescent="0.25">
      <c r="A223" s="40" t="s">
        <v>231</v>
      </c>
      <c r="B223" s="10" t="s">
        <v>10</v>
      </c>
    </row>
    <row r="224" spans="1:2" x14ac:dyDescent="0.25">
      <c r="A224" s="40" t="s">
        <v>231</v>
      </c>
      <c r="B224" s="10" t="s">
        <v>8</v>
      </c>
    </row>
    <row r="225" spans="1:2" x14ac:dyDescent="0.25">
      <c r="A225" s="40" t="s">
        <v>231</v>
      </c>
      <c r="B225" s="10" t="s">
        <v>8</v>
      </c>
    </row>
    <row r="226" spans="1:2" x14ac:dyDescent="0.25">
      <c r="A226" s="40" t="s">
        <v>231</v>
      </c>
      <c r="B226" s="10" t="s">
        <v>12</v>
      </c>
    </row>
    <row r="227" spans="1:2" x14ac:dyDescent="0.25">
      <c r="A227" s="40" t="s">
        <v>231</v>
      </c>
      <c r="B227" s="10" t="s">
        <v>9</v>
      </c>
    </row>
    <row r="228" spans="1:2" x14ac:dyDescent="0.25">
      <c r="A228" s="40" t="s">
        <v>231</v>
      </c>
      <c r="B228" s="10" t="s">
        <v>7</v>
      </c>
    </row>
    <row r="229" spans="1:2" x14ac:dyDescent="0.25">
      <c r="A229" s="40" t="s">
        <v>231</v>
      </c>
      <c r="B229" s="10" t="s">
        <v>10</v>
      </c>
    </row>
    <row r="230" spans="1:2" x14ac:dyDescent="0.25">
      <c r="A230" s="40" t="s">
        <v>231</v>
      </c>
      <c r="B230" s="10" t="s">
        <v>16</v>
      </c>
    </row>
    <row r="231" spans="1:2" x14ac:dyDescent="0.25">
      <c r="A231" s="40" t="s">
        <v>231</v>
      </c>
      <c r="B231" s="10" t="s">
        <v>10</v>
      </c>
    </row>
    <row r="232" spans="1:2" x14ac:dyDescent="0.25">
      <c r="A232" s="40" t="s">
        <v>231</v>
      </c>
      <c r="B232" s="10" t="s">
        <v>8</v>
      </c>
    </row>
    <row r="233" spans="1:2" x14ac:dyDescent="0.25">
      <c r="A233" s="40" t="s">
        <v>231</v>
      </c>
      <c r="B233" s="10" t="s">
        <v>14</v>
      </c>
    </row>
    <row r="234" spans="1:2" x14ac:dyDescent="0.25">
      <c r="A234" s="40" t="s">
        <v>231</v>
      </c>
      <c r="B234" s="10" t="s">
        <v>17</v>
      </c>
    </row>
    <row r="235" spans="1:2" x14ac:dyDescent="0.25">
      <c r="A235" s="40" t="s">
        <v>231</v>
      </c>
      <c r="B235" s="10" t="s">
        <v>16</v>
      </c>
    </row>
    <row r="236" spans="1:2" x14ac:dyDescent="0.25">
      <c r="A236" s="40" t="s">
        <v>231</v>
      </c>
      <c r="B236" s="10" t="s">
        <v>18</v>
      </c>
    </row>
    <row r="237" spans="1:2" x14ac:dyDescent="0.25">
      <c r="A237" s="40" t="s">
        <v>231</v>
      </c>
      <c r="B237" s="10" t="s">
        <v>20</v>
      </c>
    </row>
    <row r="238" spans="1:2" x14ac:dyDescent="0.25">
      <c r="A238" s="40" t="s">
        <v>231</v>
      </c>
      <c r="B238" s="10" t="s">
        <v>5</v>
      </c>
    </row>
    <row r="239" spans="1:2" x14ac:dyDescent="0.25">
      <c r="A239" s="40" t="s">
        <v>231</v>
      </c>
      <c r="B239" s="10" t="s">
        <v>9</v>
      </c>
    </row>
    <row r="240" spans="1:2" x14ac:dyDescent="0.25">
      <c r="A240" s="40" t="s">
        <v>231</v>
      </c>
      <c r="B240" s="10" t="s">
        <v>31</v>
      </c>
    </row>
    <row r="241" spans="1:2" x14ac:dyDescent="0.25">
      <c r="A241" s="40" t="s">
        <v>231</v>
      </c>
      <c r="B241" s="10" t="s">
        <v>35</v>
      </c>
    </row>
    <row r="242" spans="1:2" x14ac:dyDescent="0.25">
      <c r="A242" s="40" t="s">
        <v>231</v>
      </c>
      <c r="B242" s="10" t="s">
        <v>8</v>
      </c>
    </row>
    <row r="243" spans="1:2" x14ac:dyDescent="0.25">
      <c r="A243" s="40" t="s">
        <v>231</v>
      </c>
      <c r="B243" s="10" t="s">
        <v>10</v>
      </c>
    </row>
    <row r="244" spans="1:2" x14ac:dyDescent="0.25">
      <c r="A244" s="40" t="s">
        <v>231</v>
      </c>
      <c r="B244" s="10" t="s">
        <v>19</v>
      </c>
    </row>
    <row r="245" spans="1:2" x14ac:dyDescent="0.25">
      <c r="A245" s="40" t="s">
        <v>231</v>
      </c>
      <c r="B245" s="10" t="s">
        <v>5</v>
      </c>
    </row>
    <row r="246" spans="1:2" x14ac:dyDescent="0.25">
      <c r="A246" s="40" t="s">
        <v>231</v>
      </c>
      <c r="B246" s="10" t="s">
        <v>17</v>
      </c>
    </row>
    <row r="247" spans="1:2" x14ac:dyDescent="0.25">
      <c r="A247" s="40" t="s">
        <v>231</v>
      </c>
      <c r="B247" s="10" t="s">
        <v>14</v>
      </c>
    </row>
    <row r="248" spans="1:2" x14ac:dyDescent="0.25">
      <c r="A248" s="40" t="s">
        <v>231</v>
      </c>
      <c r="B248" s="10" t="s">
        <v>14</v>
      </c>
    </row>
    <row r="249" spans="1:2" x14ac:dyDescent="0.25">
      <c r="A249" s="40" t="s">
        <v>231</v>
      </c>
      <c r="B249" s="10" t="s">
        <v>8</v>
      </c>
    </row>
    <row r="250" spans="1:2" x14ac:dyDescent="0.25">
      <c r="A250" s="40" t="s">
        <v>231</v>
      </c>
      <c r="B250" s="10" t="s">
        <v>8</v>
      </c>
    </row>
    <row r="251" spans="1:2" x14ac:dyDescent="0.25">
      <c r="A251" s="40" t="s">
        <v>231</v>
      </c>
      <c r="B251" s="10" t="s">
        <v>9</v>
      </c>
    </row>
    <row r="252" spans="1:2" x14ac:dyDescent="0.25">
      <c r="A252" s="40" t="s">
        <v>231</v>
      </c>
      <c r="B252" s="10" t="s">
        <v>10</v>
      </c>
    </row>
    <row r="253" spans="1:2" x14ac:dyDescent="0.25">
      <c r="A253" s="40" t="s">
        <v>231</v>
      </c>
      <c r="B253" s="10" t="s">
        <v>9</v>
      </c>
    </row>
    <row r="254" spans="1:2" x14ac:dyDescent="0.25">
      <c r="A254" s="40" t="s">
        <v>231</v>
      </c>
      <c r="B254" s="10" t="s">
        <v>5</v>
      </c>
    </row>
    <row r="255" spans="1:2" x14ac:dyDescent="0.25">
      <c r="A255" s="40" t="s">
        <v>231</v>
      </c>
      <c r="B255" s="10" t="s">
        <v>5</v>
      </c>
    </row>
    <row r="256" spans="1:2" x14ac:dyDescent="0.25">
      <c r="A256" s="40" t="s">
        <v>231</v>
      </c>
      <c r="B256" s="10" t="s">
        <v>16</v>
      </c>
    </row>
    <row r="257" spans="1:2" x14ac:dyDescent="0.25">
      <c r="A257" s="40" t="s">
        <v>231</v>
      </c>
      <c r="B257" s="10" t="s">
        <v>5</v>
      </c>
    </row>
    <row r="258" spans="1:2" x14ac:dyDescent="0.25">
      <c r="A258" s="40" t="s">
        <v>231</v>
      </c>
      <c r="B258" s="10" t="s">
        <v>9</v>
      </c>
    </row>
    <row r="259" spans="1:2" x14ac:dyDescent="0.25">
      <c r="A259" s="40" t="s">
        <v>231</v>
      </c>
      <c r="B259" s="10" t="s">
        <v>7</v>
      </c>
    </row>
    <row r="260" spans="1:2" x14ac:dyDescent="0.25">
      <c r="A260" s="40" t="s">
        <v>231</v>
      </c>
      <c r="B260" s="10" t="s">
        <v>8</v>
      </c>
    </row>
    <row r="261" spans="1:2" x14ac:dyDescent="0.25">
      <c r="A261" s="40" t="s">
        <v>231</v>
      </c>
      <c r="B261" s="10" t="s">
        <v>16</v>
      </c>
    </row>
    <row r="262" spans="1:2" x14ac:dyDescent="0.25">
      <c r="A262" s="40" t="s">
        <v>231</v>
      </c>
      <c r="B262" s="10" t="s">
        <v>10</v>
      </c>
    </row>
    <row r="263" spans="1:2" x14ac:dyDescent="0.25">
      <c r="A263" s="40" t="s">
        <v>231</v>
      </c>
      <c r="B263" s="10" t="s">
        <v>9</v>
      </c>
    </row>
    <row r="264" spans="1:2" x14ac:dyDescent="0.25">
      <c r="A264" s="40" t="s">
        <v>231</v>
      </c>
      <c r="B264" s="10" t="s">
        <v>25</v>
      </c>
    </row>
    <row r="265" spans="1:2" x14ac:dyDescent="0.25">
      <c r="A265" s="40" t="s">
        <v>231</v>
      </c>
      <c r="B265" s="10" t="s">
        <v>18</v>
      </c>
    </row>
    <row r="266" spans="1:2" x14ac:dyDescent="0.25">
      <c r="A266" s="40" t="s">
        <v>231</v>
      </c>
      <c r="B266" s="10" t="s">
        <v>9</v>
      </c>
    </row>
    <row r="267" spans="1:2" x14ac:dyDescent="0.25">
      <c r="A267" s="40" t="s">
        <v>231</v>
      </c>
      <c r="B267" s="10" t="s">
        <v>9</v>
      </c>
    </row>
    <row r="268" spans="1:2" x14ac:dyDescent="0.25">
      <c r="A268" s="40" t="s">
        <v>231</v>
      </c>
      <c r="B268" s="10" t="s">
        <v>7</v>
      </c>
    </row>
    <row r="269" spans="1:2" x14ac:dyDescent="0.25">
      <c r="A269" s="40" t="s">
        <v>231</v>
      </c>
      <c r="B269" s="10" t="s">
        <v>36</v>
      </c>
    </row>
    <row r="270" spans="1:2" x14ac:dyDescent="0.25">
      <c r="A270" s="40" t="s">
        <v>231</v>
      </c>
      <c r="B270" s="10" t="s">
        <v>15</v>
      </c>
    </row>
    <row r="271" spans="1:2" x14ac:dyDescent="0.25">
      <c r="A271" s="40" t="s">
        <v>231</v>
      </c>
      <c r="B271" s="10" t="s">
        <v>21</v>
      </c>
    </row>
    <row r="272" spans="1:2" x14ac:dyDescent="0.25">
      <c r="A272" s="40" t="s">
        <v>231</v>
      </c>
      <c r="B272" s="10" t="s">
        <v>21</v>
      </c>
    </row>
    <row r="273" spans="1:2" x14ac:dyDescent="0.25">
      <c r="A273" s="40" t="s">
        <v>231</v>
      </c>
      <c r="B273" s="10" t="s">
        <v>7</v>
      </c>
    </row>
    <row r="274" spans="1:2" x14ac:dyDescent="0.25">
      <c r="A274" s="40" t="s">
        <v>231</v>
      </c>
      <c r="B274" s="10" t="s">
        <v>9</v>
      </c>
    </row>
    <row r="275" spans="1:2" x14ac:dyDescent="0.25">
      <c r="A275" s="40" t="s">
        <v>231</v>
      </c>
      <c r="B275" s="10" t="s">
        <v>8</v>
      </c>
    </row>
    <row r="276" spans="1:2" x14ac:dyDescent="0.25">
      <c r="A276" s="40" t="s">
        <v>231</v>
      </c>
      <c r="B276" s="10" t="s">
        <v>19</v>
      </c>
    </row>
    <row r="277" spans="1:2" x14ac:dyDescent="0.25">
      <c r="A277" s="40" t="s">
        <v>231</v>
      </c>
      <c r="B277" s="10" t="s">
        <v>37</v>
      </c>
    </row>
    <row r="278" spans="1:2" x14ac:dyDescent="0.25">
      <c r="A278" s="40" t="s">
        <v>231</v>
      </c>
      <c r="B278" s="10" t="s">
        <v>18</v>
      </c>
    </row>
    <row r="279" spans="1:2" x14ac:dyDescent="0.25">
      <c r="A279" s="40" t="s">
        <v>231</v>
      </c>
      <c r="B279" s="10" t="s">
        <v>6</v>
      </c>
    </row>
    <row r="280" spans="1:2" x14ac:dyDescent="0.25">
      <c r="A280" s="40" t="s">
        <v>231</v>
      </c>
      <c r="B280" s="10" t="s">
        <v>19</v>
      </c>
    </row>
    <row r="281" spans="1:2" x14ac:dyDescent="0.25">
      <c r="A281" s="40" t="s">
        <v>231</v>
      </c>
      <c r="B281" s="10" t="s">
        <v>9</v>
      </c>
    </row>
    <row r="282" spans="1:2" x14ac:dyDescent="0.25">
      <c r="A282" s="40" t="s">
        <v>231</v>
      </c>
      <c r="B282" s="10" t="s">
        <v>9</v>
      </c>
    </row>
    <row r="283" spans="1:2" x14ac:dyDescent="0.25">
      <c r="A283" s="40" t="s">
        <v>231</v>
      </c>
      <c r="B283" s="10" t="s">
        <v>19</v>
      </c>
    </row>
    <row r="284" spans="1:2" x14ac:dyDescent="0.25">
      <c r="A284" s="40" t="s">
        <v>231</v>
      </c>
      <c r="B284" s="10" t="s">
        <v>15</v>
      </c>
    </row>
    <row r="285" spans="1:2" x14ac:dyDescent="0.25">
      <c r="A285" s="40" t="s">
        <v>231</v>
      </c>
      <c r="B285" s="10" t="s">
        <v>5</v>
      </c>
    </row>
    <row r="286" spans="1:2" x14ac:dyDescent="0.25">
      <c r="A286" s="40" t="s">
        <v>231</v>
      </c>
      <c r="B286" s="10" t="s">
        <v>5</v>
      </c>
    </row>
    <row r="287" spans="1:2" x14ac:dyDescent="0.25">
      <c r="A287" s="40" t="s">
        <v>231</v>
      </c>
      <c r="B287" s="10" t="s">
        <v>5</v>
      </c>
    </row>
    <row r="288" spans="1:2" x14ac:dyDescent="0.25">
      <c r="A288" s="40" t="s">
        <v>231</v>
      </c>
      <c r="B288" s="10" t="s">
        <v>8</v>
      </c>
    </row>
    <row r="289" spans="1:2" x14ac:dyDescent="0.25">
      <c r="A289" s="40" t="s">
        <v>231</v>
      </c>
      <c r="B289" s="10" t="s">
        <v>8</v>
      </c>
    </row>
    <row r="290" spans="1:2" x14ac:dyDescent="0.25">
      <c r="A290" s="40" t="s">
        <v>231</v>
      </c>
      <c r="B290" s="10" t="s">
        <v>7</v>
      </c>
    </row>
    <row r="291" spans="1:2" x14ac:dyDescent="0.25">
      <c r="A291" s="40" t="s">
        <v>231</v>
      </c>
      <c r="B291" s="10" t="s">
        <v>9</v>
      </c>
    </row>
    <row r="292" spans="1:2" x14ac:dyDescent="0.25">
      <c r="A292" s="40" t="s">
        <v>231</v>
      </c>
      <c r="B292" s="10" t="s">
        <v>9</v>
      </c>
    </row>
    <row r="293" spans="1:2" x14ac:dyDescent="0.25">
      <c r="A293" s="40" t="s">
        <v>231</v>
      </c>
      <c r="B293" s="10" t="s">
        <v>15</v>
      </c>
    </row>
    <row r="294" spans="1:2" x14ac:dyDescent="0.25">
      <c r="A294" s="40" t="s">
        <v>231</v>
      </c>
      <c r="B294" s="10" t="s">
        <v>8</v>
      </c>
    </row>
    <row r="295" spans="1:2" x14ac:dyDescent="0.25">
      <c r="A295" s="40" t="s">
        <v>231</v>
      </c>
      <c r="B295" s="10" t="s">
        <v>8</v>
      </c>
    </row>
    <row r="296" spans="1:2" x14ac:dyDescent="0.25">
      <c r="A296" s="40" t="s">
        <v>231</v>
      </c>
      <c r="B296" s="10" t="s">
        <v>14</v>
      </c>
    </row>
    <row r="297" spans="1:2" x14ac:dyDescent="0.25">
      <c r="A297" s="40" t="s">
        <v>231</v>
      </c>
      <c r="B297" s="10" t="s">
        <v>15</v>
      </c>
    </row>
    <row r="298" spans="1:2" x14ac:dyDescent="0.25">
      <c r="A298" s="40" t="s">
        <v>231</v>
      </c>
      <c r="B298" s="10" t="s">
        <v>18</v>
      </c>
    </row>
    <row r="299" spans="1:2" x14ac:dyDescent="0.25">
      <c r="A299" s="40" t="s">
        <v>231</v>
      </c>
      <c r="B299" s="10" t="s">
        <v>28</v>
      </c>
    </row>
    <row r="300" spans="1:2" x14ac:dyDescent="0.25">
      <c r="A300" s="40" t="s">
        <v>231</v>
      </c>
      <c r="B300" s="10" t="s">
        <v>9</v>
      </c>
    </row>
    <row r="301" spans="1:2" x14ac:dyDescent="0.25">
      <c r="A301" s="40" t="s">
        <v>231</v>
      </c>
      <c r="B301" s="10" t="s">
        <v>9</v>
      </c>
    </row>
    <row r="302" spans="1:2" x14ac:dyDescent="0.25">
      <c r="A302" s="40" t="s">
        <v>231</v>
      </c>
      <c r="B302" s="10" t="s">
        <v>9</v>
      </c>
    </row>
    <row r="303" spans="1:2" x14ac:dyDescent="0.25">
      <c r="A303" s="40" t="s">
        <v>231</v>
      </c>
      <c r="B303" s="10" t="s">
        <v>18</v>
      </c>
    </row>
    <row r="304" spans="1:2" x14ac:dyDescent="0.25">
      <c r="A304" s="40" t="s">
        <v>231</v>
      </c>
      <c r="B304" s="10" t="s">
        <v>9</v>
      </c>
    </row>
    <row r="305" spans="1:2" x14ac:dyDescent="0.25">
      <c r="A305" s="40" t="s">
        <v>231</v>
      </c>
      <c r="B305" s="10" t="s">
        <v>5</v>
      </c>
    </row>
    <row r="306" spans="1:2" x14ac:dyDescent="0.25">
      <c r="A306" s="40" t="s">
        <v>231</v>
      </c>
      <c r="B306" s="10" t="s">
        <v>9</v>
      </c>
    </row>
    <row r="307" spans="1:2" x14ac:dyDescent="0.25">
      <c r="A307" s="40" t="s">
        <v>231</v>
      </c>
      <c r="B307" s="10" t="s">
        <v>21</v>
      </c>
    </row>
    <row r="308" spans="1:2" x14ac:dyDescent="0.25">
      <c r="A308" s="40" t="s">
        <v>231</v>
      </c>
      <c r="B308" s="10" t="s">
        <v>28</v>
      </c>
    </row>
    <row r="309" spans="1:2" x14ac:dyDescent="0.25">
      <c r="A309" s="40" t="s">
        <v>231</v>
      </c>
      <c r="B309" s="10" t="s">
        <v>9</v>
      </c>
    </row>
    <row r="310" spans="1:2" x14ac:dyDescent="0.25">
      <c r="A310" s="40" t="s">
        <v>231</v>
      </c>
      <c r="B310" s="10" t="s">
        <v>31</v>
      </c>
    </row>
    <row r="311" spans="1:2" x14ac:dyDescent="0.25">
      <c r="A311" s="40" t="s">
        <v>231</v>
      </c>
      <c r="B311" s="10" t="s">
        <v>9</v>
      </c>
    </row>
    <row r="312" spans="1:2" x14ac:dyDescent="0.25">
      <c r="A312" s="40" t="s">
        <v>231</v>
      </c>
      <c r="B312" s="10" t="s">
        <v>19</v>
      </c>
    </row>
    <row r="313" spans="1:2" x14ac:dyDescent="0.25">
      <c r="A313" s="40" t="s">
        <v>231</v>
      </c>
      <c r="B313" s="10" t="s">
        <v>19</v>
      </c>
    </row>
    <row r="314" spans="1:2" x14ac:dyDescent="0.25">
      <c r="A314" s="40" t="s">
        <v>231</v>
      </c>
      <c r="B314" s="10" t="s">
        <v>5</v>
      </c>
    </row>
    <row r="315" spans="1:2" x14ac:dyDescent="0.25">
      <c r="A315" s="40" t="s">
        <v>231</v>
      </c>
      <c r="B315" s="10" t="s">
        <v>19</v>
      </c>
    </row>
    <row r="316" spans="1:2" x14ac:dyDescent="0.25">
      <c r="A316" s="40" t="s">
        <v>231</v>
      </c>
      <c r="B316" s="10" t="s">
        <v>7</v>
      </c>
    </row>
    <row r="317" spans="1:2" x14ac:dyDescent="0.25">
      <c r="A317" s="40" t="s">
        <v>231</v>
      </c>
      <c r="B317" s="10" t="s">
        <v>15</v>
      </c>
    </row>
    <row r="318" spans="1:2" x14ac:dyDescent="0.25">
      <c r="A318" s="40" t="s">
        <v>231</v>
      </c>
      <c r="B318" s="10" t="s">
        <v>15</v>
      </c>
    </row>
    <row r="319" spans="1:2" x14ac:dyDescent="0.25">
      <c r="A319" s="40" t="s">
        <v>231</v>
      </c>
      <c r="B319" s="10" t="s">
        <v>19</v>
      </c>
    </row>
    <row r="320" spans="1:2" x14ac:dyDescent="0.25">
      <c r="A320" s="40" t="s">
        <v>231</v>
      </c>
      <c r="B320" s="10" t="s">
        <v>7</v>
      </c>
    </row>
    <row r="321" spans="1:2" x14ac:dyDescent="0.25">
      <c r="A321" s="40" t="s">
        <v>231</v>
      </c>
      <c r="B321" s="10" t="s">
        <v>14</v>
      </c>
    </row>
    <row r="322" spans="1:2" x14ac:dyDescent="0.25">
      <c r="A322" s="40" t="s">
        <v>231</v>
      </c>
      <c r="B322" s="10" t="s">
        <v>9</v>
      </c>
    </row>
    <row r="323" spans="1:2" x14ac:dyDescent="0.25">
      <c r="A323" s="40" t="s">
        <v>231</v>
      </c>
      <c r="B323" s="10" t="s">
        <v>15</v>
      </c>
    </row>
    <row r="324" spans="1:2" x14ac:dyDescent="0.25">
      <c r="A324" s="40" t="s">
        <v>231</v>
      </c>
      <c r="B324" s="10" t="s">
        <v>9</v>
      </c>
    </row>
    <row r="325" spans="1:2" x14ac:dyDescent="0.25">
      <c r="A325" s="40" t="s">
        <v>231</v>
      </c>
      <c r="B325" s="10" t="s">
        <v>6</v>
      </c>
    </row>
    <row r="326" spans="1:2" x14ac:dyDescent="0.25">
      <c r="A326" s="40" t="s">
        <v>231</v>
      </c>
      <c r="B326" s="10" t="s">
        <v>8</v>
      </c>
    </row>
    <row r="327" spans="1:2" x14ac:dyDescent="0.25">
      <c r="A327" s="40" t="s">
        <v>231</v>
      </c>
      <c r="B327" s="10" t="s">
        <v>16</v>
      </c>
    </row>
    <row r="328" spans="1:2" x14ac:dyDescent="0.25">
      <c r="A328" s="40" t="s">
        <v>231</v>
      </c>
      <c r="B328" s="10" t="s">
        <v>5</v>
      </c>
    </row>
    <row r="329" spans="1:2" x14ac:dyDescent="0.25">
      <c r="A329" s="40" t="s">
        <v>231</v>
      </c>
      <c r="B329" s="10" t="s">
        <v>8</v>
      </c>
    </row>
    <row r="330" spans="1:2" x14ac:dyDescent="0.25">
      <c r="A330" s="40" t="s">
        <v>231</v>
      </c>
      <c r="B330" s="10" t="s">
        <v>8</v>
      </c>
    </row>
    <row r="331" spans="1:2" x14ac:dyDescent="0.25">
      <c r="A331" s="40" t="s">
        <v>231</v>
      </c>
      <c r="B331" s="10" t="s">
        <v>8</v>
      </c>
    </row>
    <row r="332" spans="1:2" x14ac:dyDescent="0.25">
      <c r="A332" s="40" t="s">
        <v>231</v>
      </c>
      <c r="B332" s="10" t="s">
        <v>5</v>
      </c>
    </row>
    <row r="333" spans="1:2" x14ac:dyDescent="0.25">
      <c r="A333" s="40" t="s">
        <v>231</v>
      </c>
      <c r="B333" s="10" t="s">
        <v>10</v>
      </c>
    </row>
    <row r="334" spans="1:2" x14ac:dyDescent="0.25">
      <c r="A334" s="40" t="s">
        <v>231</v>
      </c>
      <c r="B334" s="10" t="s">
        <v>8</v>
      </c>
    </row>
    <row r="335" spans="1:2" x14ac:dyDescent="0.25">
      <c r="A335" s="40" t="s">
        <v>231</v>
      </c>
      <c r="B335" s="10" t="s">
        <v>9</v>
      </c>
    </row>
    <row r="336" spans="1:2" x14ac:dyDescent="0.25">
      <c r="A336" s="40" t="s">
        <v>231</v>
      </c>
      <c r="B336" s="10" t="s">
        <v>9</v>
      </c>
    </row>
    <row r="337" spans="1:2" x14ac:dyDescent="0.25">
      <c r="A337" s="40" t="s">
        <v>231</v>
      </c>
      <c r="B337" s="10" t="s">
        <v>8</v>
      </c>
    </row>
    <row r="338" spans="1:2" x14ac:dyDescent="0.25">
      <c r="A338" s="40" t="s">
        <v>231</v>
      </c>
      <c r="B338" s="10" t="s">
        <v>20</v>
      </c>
    </row>
    <row r="339" spans="1:2" x14ac:dyDescent="0.25">
      <c r="A339" s="40" t="s">
        <v>231</v>
      </c>
      <c r="B339" s="10" t="s">
        <v>9</v>
      </c>
    </row>
    <row r="340" spans="1:2" x14ac:dyDescent="0.25">
      <c r="A340" s="40" t="s">
        <v>231</v>
      </c>
      <c r="B340" s="10" t="s">
        <v>20</v>
      </c>
    </row>
    <row r="341" spans="1:2" x14ac:dyDescent="0.25">
      <c r="A341" s="40" t="s">
        <v>231</v>
      </c>
      <c r="B341" s="10" t="s">
        <v>9</v>
      </c>
    </row>
    <row r="342" spans="1:2" x14ac:dyDescent="0.25">
      <c r="A342" s="40" t="s">
        <v>231</v>
      </c>
      <c r="B342" s="10" t="s">
        <v>19</v>
      </c>
    </row>
    <row r="343" spans="1:2" x14ac:dyDescent="0.25">
      <c r="A343" s="40" t="s">
        <v>231</v>
      </c>
      <c r="B343" s="10" t="s">
        <v>18</v>
      </c>
    </row>
    <row r="344" spans="1:2" x14ac:dyDescent="0.25">
      <c r="A344" s="40" t="s">
        <v>231</v>
      </c>
      <c r="B344" s="10" t="s">
        <v>18</v>
      </c>
    </row>
    <row r="345" spans="1:2" x14ac:dyDescent="0.25">
      <c r="A345" s="40" t="s">
        <v>231</v>
      </c>
      <c r="B345" s="10" t="s">
        <v>9</v>
      </c>
    </row>
    <row r="346" spans="1:2" x14ac:dyDescent="0.25">
      <c r="A346" s="40" t="s">
        <v>231</v>
      </c>
      <c r="B346" s="10" t="s">
        <v>9</v>
      </c>
    </row>
    <row r="347" spans="1:2" x14ac:dyDescent="0.25">
      <c r="A347" s="40" t="s">
        <v>231</v>
      </c>
      <c r="B347" s="10" t="s">
        <v>5</v>
      </c>
    </row>
    <row r="348" spans="1:2" x14ac:dyDescent="0.25">
      <c r="A348" s="40" t="s">
        <v>231</v>
      </c>
      <c r="B348" s="10" t="s">
        <v>8</v>
      </c>
    </row>
    <row r="349" spans="1:2" x14ac:dyDescent="0.25">
      <c r="A349" s="40" t="s">
        <v>231</v>
      </c>
      <c r="B349" s="10" t="s">
        <v>8</v>
      </c>
    </row>
    <row r="350" spans="1:2" x14ac:dyDescent="0.25">
      <c r="A350" s="40" t="s">
        <v>231</v>
      </c>
      <c r="B350" s="10" t="s">
        <v>10</v>
      </c>
    </row>
    <row r="351" spans="1:2" x14ac:dyDescent="0.25">
      <c r="A351" s="40" t="s">
        <v>231</v>
      </c>
      <c r="B351" s="10" t="s">
        <v>9</v>
      </c>
    </row>
    <row r="352" spans="1:2" x14ac:dyDescent="0.25">
      <c r="A352" s="40" t="s">
        <v>231</v>
      </c>
      <c r="B352" s="10" t="s">
        <v>10</v>
      </c>
    </row>
    <row r="353" spans="1:2" x14ac:dyDescent="0.25">
      <c r="A353" s="40" t="s">
        <v>231</v>
      </c>
      <c r="B353" s="10" t="s">
        <v>8</v>
      </c>
    </row>
    <row r="354" spans="1:2" x14ac:dyDescent="0.25">
      <c r="A354" s="40" t="s">
        <v>231</v>
      </c>
      <c r="B354" s="10" t="s">
        <v>16</v>
      </c>
    </row>
    <row r="355" spans="1:2" x14ac:dyDescent="0.25">
      <c r="A355" s="40" t="s">
        <v>231</v>
      </c>
      <c r="B355" s="10" t="s">
        <v>38</v>
      </c>
    </row>
    <row r="356" spans="1:2" x14ac:dyDescent="0.25">
      <c r="A356" s="40" t="s">
        <v>231</v>
      </c>
      <c r="B356" s="10" t="s">
        <v>14</v>
      </c>
    </row>
    <row r="357" spans="1:2" x14ac:dyDescent="0.25">
      <c r="A357" s="40" t="s">
        <v>231</v>
      </c>
      <c r="B357" s="10" t="s">
        <v>8</v>
      </c>
    </row>
    <row r="358" spans="1:2" x14ac:dyDescent="0.25">
      <c r="A358" s="40" t="s">
        <v>231</v>
      </c>
      <c r="B358" s="10" t="s">
        <v>14</v>
      </c>
    </row>
    <row r="359" spans="1:2" x14ac:dyDescent="0.25">
      <c r="A359" s="40" t="s">
        <v>231</v>
      </c>
      <c r="B359" s="10" t="s">
        <v>8</v>
      </c>
    </row>
    <row r="360" spans="1:2" x14ac:dyDescent="0.25">
      <c r="A360" s="40" t="s">
        <v>231</v>
      </c>
      <c r="B360" s="10" t="s">
        <v>10</v>
      </c>
    </row>
    <row r="361" spans="1:2" x14ac:dyDescent="0.25">
      <c r="A361" s="40" t="s">
        <v>231</v>
      </c>
      <c r="B361" s="10" t="s">
        <v>9</v>
      </c>
    </row>
    <row r="362" spans="1:2" x14ac:dyDescent="0.25">
      <c r="A362" s="40" t="s">
        <v>231</v>
      </c>
      <c r="B362" s="10" t="s">
        <v>18</v>
      </c>
    </row>
    <row r="363" spans="1:2" x14ac:dyDescent="0.25">
      <c r="A363" s="40" t="s">
        <v>231</v>
      </c>
      <c r="B363" s="10" t="s">
        <v>14</v>
      </c>
    </row>
    <row r="364" spans="1:2" x14ac:dyDescent="0.25">
      <c r="A364" s="40" t="s">
        <v>231</v>
      </c>
      <c r="B364" s="10" t="s">
        <v>14</v>
      </c>
    </row>
    <row r="365" spans="1:2" x14ac:dyDescent="0.25">
      <c r="A365" s="40" t="s">
        <v>231</v>
      </c>
      <c r="B365" s="10" t="s">
        <v>8</v>
      </c>
    </row>
    <row r="366" spans="1:2" x14ac:dyDescent="0.25">
      <c r="A366" s="40" t="s">
        <v>231</v>
      </c>
      <c r="B366" s="10" t="s">
        <v>14</v>
      </c>
    </row>
    <row r="367" spans="1:2" x14ac:dyDescent="0.25">
      <c r="A367" s="40" t="s">
        <v>231</v>
      </c>
      <c r="B367" s="10" t="s">
        <v>8</v>
      </c>
    </row>
    <row r="368" spans="1:2" x14ac:dyDescent="0.25">
      <c r="A368" s="40" t="s">
        <v>231</v>
      </c>
      <c r="B368" s="10" t="s">
        <v>8</v>
      </c>
    </row>
    <row r="369" spans="1:2" x14ac:dyDescent="0.25">
      <c r="A369" s="40" t="s">
        <v>231</v>
      </c>
      <c r="B369" s="10" t="s">
        <v>14</v>
      </c>
    </row>
    <row r="370" spans="1:2" x14ac:dyDescent="0.25">
      <c r="A370" s="40" t="s">
        <v>231</v>
      </c>
      <c r="B370" s="10" t="s">
        <v>18</v>
      </c>
    </row>
    <row r="371" spans="1:2" x14ac:dyDescent="0.25">
      <c r="A371" s="40" t="s">
        <v>231</v>
      </c>
      <c r="B371" s="10" t="s">
        <v>8</v>
      </c>
    </row>
    <row r="372" spans="1:2" x14ac:dyDescent="0.25">
      <c r="A372" s="40" t="s">
        <v>231</v>
      </c>
      <c r="B372" s="10" t="s">
        <v>14</v>
      </c>
    </row>
    <row r="373" spans="1:2" x14ac:dyDescent="0.25">
      <c r="A373" s="40" t="s">
        <v>231</v>
      </c>
      <c r="B373" s="10" t="s">
        <v>8</v>
      </c>
    </row>
    <row r="374" spans="1:2" x14ac:dyDescent="0.25">
      <c r="A374" s="40" t="s">
        <v>231</v>
      </c>
      <c r="B374" s="10" t="s">
        <v>8</v>
      </c>
    </row>
    <row r="375" spans="1:2" x14ac:dyDescent="0.25">
      <c r="A375" s="40" t="s">
        <v>231</v>
      </c>
      <c r="B375" s="10" t="s">
        <v>8</v>
      </c>
    </row>
    <row r="376" spans="1:2" x14ac:dyDescent="0.25">
      <c r="A376" s="40" t="s">
        <v>231</v>
      </c>
      <c r="B376" s="10" t="s">
        <v>14</v>
      </c>
    </row>
    <row r="377" spans="1:2" x14ac:dyDescent="0.25">
      <c r="A377" s="40" t="s">
        <v>231</v>
      </c>
      <c r="B377" s="10" t="s">
        <v>39</v>
      </c>
    </row>
    <row r="378" spans="1:2" x14ac:dyDescent="0.25">
      <c r="A378" s="40" t="s">
        <v>231</v>
      </c>
      <c r="B378" s="10" t="s">
        <v>5</v>
      </c>
    </row>
    <row r="379" spans="1:2" x14ac:dyDescent="0.25">
      <c r="A379" s="40" t="s">
        <v>231</v>
      </c>
      <c r="B379" s="10" t="s">
        <v>8</v>
      </c>
    </row>
    <row r="380" spans="1:2" x14ac:dyDescent="0.25">
      <c r="A380" s="40" t="s">
        <v>231</v>
      </c>
      <c r="B380" s="10" t="s">
        <v>12</v>
      </c>
    </row>
    <row r="381" spans="1:2" x14ac:dyDescent="0.25">
      <c r="A381" s="40" t="s">
        <v>231</v>
      </c>
      <c r="B381" s="10" t="s">
        <v>8</v>
      </c>
    </row>
    <row r="382" spans="1:2" x14ac:dyDescent="0.25">
      <c r="A382" s="40" t="s">
        <v>231</v>
      </c>
      <c r="B382" s="10" t="s">
        <v>8</v>
      </c>
    </row>
    <row r="383" spans="1:2" x14ac:dyDescent="0.25">
      <c r="A383" s="40" t="s">
        <v>231</v>
      </c>
      <c r="B383" s="10" t="s">
        <v>9</v>
      </c>
    </row>
    <row r="384" spans="1:2" x14ac:dyDescent="0.25">
      <c r="A384" s="40" t="s">
        <v>231</v>
      </c>
      <c r="B384" s="10" t="s">
        <v>14</v>
      </c>
    </row>
    <row r="385" spans="1:2" x14ac:dyDescent="0.25">
      <c r="A385" s="40" t="s">
        <v>231</v>
      </c>
      <c r="B385" s="10" t="s">
        <v>8</v>
      </c>
    </row>
    <row r="386" spans="1:2" x14ac:dyDescent="0.25">
      <c r="A386" s="40" t="s">
        <v>231</v>
      </c>
      <c r="B386" s="10" t="s">
        <v>8</v>
      </c>
    </row>
    <row r="387" spans="1:2" x14ac:dyDescent="0.25">
      <c r="A387" s="40" t="s">
        <v>231</v>
      </c>
      <c r="B387" s="10" t="s">
        <v>9</v>
      </c>
    </row>
    <row r="388" spans="1:2" x14ac:dyDescent="0.25">
      <c r="A388" s="40" t="s">
        <v>231</v>
      </c>
      <c r="B388" s="10" t="s">
        <v>8</v>
      </c>
    </row>
    <row r="389" spans="1:2" x14ac:dyDescent="0.25">
      <c r="A389" s="40" t="s">
        <v>231</v>
      </c>
      <c r="B389" s="10" t="s">
        <v>8</v>
      </c>
    </row>
    <row r="390" spans="1:2" x14ac:dyDescent="0.25">
      <c r="A390" s="40" t="s">
        <v>231</v>
      </c>
      <c r="B390" s="10" t="s">
        <v>40</v>
      </c>
    </row>
    <row r="391" spans="1:2" x14ac:dyDescent="0.25">
      <c r="A391" s="40" t="s">
        <v>231</v>
      </c>
      <c r="B391" s="10" t="s">
        <v>5</v>
      </c>
    </row>
    <row r="392" spans="1:2" x14ac:dyDescent="0.25">
      <c r="A392" s="40" t="s">
        <v>231</v>
      </c>
      <c r="B392" s="10" t="s">
        <v>9</v>
      </c>
    </row>
    <row r="393" spans="1:2" x14ac:dyDescent="0.25">
      <c r="A393" s="40" t="s">
        <v>231</v>
      </c>
      <c r="B393" s="10" t="s">
        <v>15</v>
      </c>
    </row>
    <row r="394" spans="1:2" x14ac:dyDescent="0.25">
      <c r="A394" s="40" t="s">
        <v>231</v>
      </c>
      <c r="B394" s="10" t="s">
        <v>30</v>
      </c>
    </row>
    <row r="395" spans="1:2" x14ac:dyDescent="0.25">
      <c r="A395" s="40" t="s">
        <v>231</v>
      </c>
      <c r="B395" s="10" t="s">
        <v>5</v>
      </c>
    </row>
    <row r="396" spans="1:2" x14ac:dyDescent="0.25">
      <c r="A396" s="40" t="s">
        <v>231</v>
      </c>
      <c r="B396" s="10" t="s">
        <v>12</v>
      </c>
    </row>
    <row r="397" spans="1:2" x14ac:dyDescent="0.25">
      <c r="A397" s="40" t="s">
        <v>231</v>
      </c>
      <c r="B397" s="10" t="s">
        <v>41</v>
      </c>
    </row>
    <row r="398" spans="1:2" x14ac:dyDescent="0.25">
      <c r="A398" s="40" t="s">
        <v>231</v>
      </c>
      <c r="B398" s="10" t="s">
        <v>10</v>
      </c>
    </row>
    <row r="399" spans="1:2" x14ac:dyDescent="0.25">
      <c r="A399" s="40" t="s">
        <v>231</v>
      </c>
      <c r="B399" s="10" t="s">
        <v>7</v>
      </c>
    </row>
    <row r="400" spans="1:2" x14ac:dyDescent="0.25">
      <c r="A400" s="40" t="s">
        <v>231</v>
      </c>
      <c r="B400" s="10" t="s">
        <v>16</v>
      </c>
    </row>
    <row r="401" spans="1:2" x14ac:dyDescent="0.25">
      <c r="A401" s="40" t="s">
        <v>231</v>
      </c>
      <c r="B401" s="10" t="s">
        <v>5</v>
      </c>
    </row>
    <row r="402" spans="1:2" x14ac:dyDescent="0.25">
      <c r="A402" s="40" t="s">
        <v>231</v>
      </c>
      <c r="B402" s="10" t="s">
        <v>20</v>
      </c>
    </row>
    <row r="403" spans="1:2" x14ac:dyDescent="0.25">
      <c r="A403" s="40" t="s">
        <v>231</v>
      </c>
      <c r="B403" s="10" t="s">
        <v>9</v>
      </c>
    </row>
    <row r="404" spans="1:2" x14ac:dyDescent="0.25">
      <c r="A404" s="40" t="s">
        <v>231</v>
      </c>
      <c r="B404" s="10" t="s">
        <v>23</v>
      </c>
    </row>
    <row r="405" spans="1:2" x14ac:dyDescent="0.25">
      <c r="A405" s="40" t="s">
        <v>231</v>
      </c>
      <c r="B405" s="10" t="s">
        <v>12</v>
      </c>
    </row>
    <row r="406" spans="1:2" x14ac:dyDescent="0.25">
      <c r="A406" s="40" t="s">
        <v>231</v>
      </c>
      <c r="B406" s="10" t="s">
        <v>12</v>
      </c>
    </row>
    <row r="407" spans="1:2" x14ac:dyDescent="0.25">
      <c r="A407" s="40" t="s">
        <v>231</v>
      </c>
      <c r="B407" s="10" t="s">
        <v>7</v>
      </c>
    </row>
    <row r="408" spans="1:2" x14ac:dyDescent="0.25">
      <c r="A408" s="40" t="s">
        <v>231</v>
      </c>
      <c r="B408" s="10" t="s">
        <v>25</v>
      </c>
    </row>
    <row r="409" spans="1:2" x14ac:dyDescent="0.25">
      <c r="A409" s="40" t="s">
        <v>231</v>
      </c>
      <c r="B409" s="10" t="s">
        <v>9</v>
      </c>
    </row>
    <row r="410" spans="1:2" x14ac:dyDescent="0.25">
      <c r="A410" s="40" t="s">
        <v>231</v>
      </c>
      <c r="B410" s="10" t="s">
        <v>15</v>
      </c>
    </row>
    <row r="411" spans="1:2" x14ac:dyDescent="0.25">
      <c r="A411" s="40" t="s">
        <v>231</v>
      </c>
      <c r="B411" s="10" t="s">
        <v>8</v>
      </c>
    </row>
    <row r="412" spans="1:2" x14ac:dyDescent="0.25">
      <c r="A412" s="40" t="s">
        <v>231</v>
      </c>
      <c r="B412" s="10" t="s">
        <v>8</v>
      </c>
    </row>
    <row r="413" spans="1:2" x14ac:dyDescent="0.25">
      <c r="A413" s="40" t="s">
        <v>231</v>
      </c>
      <c r="B413" s="10" t="s">
        <v>8</v>
      </c>
    </row>
    <row r="414" spans="1:2" x14ac:dyDescent="0.25">
      <c r="A414" s="40" t="s">
        <v>231</v>
      </c>
      <c r="B414" s="10" t="s">
        <v>16</v>
      </c>
    </row>
    <row r="415" spans="1:2" x14ac:dyDescent="0.25">
      <c r="A415" s="40" t="s">
        <v>231</v>
      </c>
      <c r="B415" s="10" t="s">
        <v>42</v>
      </c>
    </row>
    <row r="416" spans="1:2" x14ac:dyDescent="0.25">
      <c r="A416" s="40" t="s">
        <v>231</v>
      </c>
      <c r="B416" s="10" t="s">
        <v>25</v>
      </c>
    </row>
    <row r="417" spans="1:2" x14ac:dyDescent="0.25">
      <c r="A417" s="40" t="s">
        <v>231</v>
      </c>
      <c r="B417" s="10" t="s">
        <v>18</v>
      </c>
    </row>
    <row r="418" spans="1:2" x14ac:dyDescent="0.25">
      <c r="A418" s="40" t="s">
        <v>231</v>
      </c>
      <c r="B418" s="10" t="s">
        <v>6</v>
      </c>
    </row>
    <row r="419" spans="1:2" x14ac:dyDescent="0.25">
      <c r="A419" s="40" t="s">
        <v>231</v>
      </c>
      <c r="B419" s="10" t="s">
        <v>19</v>
      </c>
    </row>
    <row r="420" spans="1:2" x14ac:dyDescent="0.25">
      <c r="A420" s="40" t="s">
        <v>231</v>
      </c>
      <c r="B420" s="10" t="s">
        <v>8</v>
      </c>
    </row>
    <row r="421" spans="1:2" x14ac:dyDescent="0.25">
      <c r="A421" s="40" t="s">
        <v>231</v>
      </c>
      <c r="B421" s="10" t="s">
        <v>8</v>
      </c>
    </row>
    <row r="422" spans="1:2" x14ac:dyDescent="0.25">
      <c r="A422" s="40" t="s">
        <v>231</v>
      </c>
      <c r="B422" s="10" t="s">
        <v>21</v>
      </c>
    </row>
    <row r="423" spans="1:2" x14ac:dyDescent="0.25">
      <c r="A423" s="40" t="s">
        <v>231</v>
      </c>
      <c r="B423" s="10" t="s">
        <v>6</v>
      </c>
    </row>
    <row r="424" spans="1:2" x14ac:dyDescent="0.25">
      <c r="A424" s="40" t="s">
        <v>231</v>
      </c>
      <c r="B424" s="10" t="s">
        <v>43</v>
      </c>
    </row>
    <row r="425" spans="1:2" x14ac:dyDescent="0.25">
      <c r="A425" s="40" t="s">
        <v>231</v>
      </c>
      <c r="B425" s="10" t="s">
        <v>9</v>
      </c>
    </row>
    <row r="426" spans="1:2" x14ac:dyDescent="0.25">
      <c r="A426" s="40" t="s">
        <v>231</v>
      </c>
      <c r="B426" s="10" t="s">
        <v>9</v>
      </c>
    </row>
    <row r="427" spans="1:2" x14ac:dyDescent="0.25">
      <c r="A427" s="40" t="s">
        <v>231</v>
      </c>
      <c r="B427" s="10" t="s">
        <v>10</v>
      </c>
    </row>
    <row r="428" spans="1:2" x14ac:dyDescent="0.25">
      <c r="A428" s="40" t="s">
        <v>231</v>
      </c>
      <c r="B428" s="10" t="s">
        <v>8</v>
      </c>
    </row>
    <row r="429" spans="1:2" x14ac:dyDescent="0.25">
      <c r="A429" s="40" t="s">
        <v>231</v>
      </c>
      <c r="B429" s="10" t="s">
        <v>6</v>
      </c>
    </row>
    <row r="430" spans="1:2" x14ac:dyDescent="0.25">
      <c r="A430" s="40" t="s">
        <v>231</v>
      </c>
      <c r="B430" s="10" t="s">
        <v>10</v>
      </c>
    </row>
    <row r="431" spans="1:2" x14ac:dyDescent="0.25">
      <c r="A431" s="40" t="s">
        <v>231</v>
      </c>
      <c r="B431" s="10" t="s">
        <v>14</v>
      </c>
    </row>
    <row r="432" spans="1:2" x14ac:dyDescent="0.25">
      <c r="A432" s="40" t="s">
        <v>231</v>
      </c>
      <c r="B432" s="10" t="s">
        <v>9</v>
      </c>
    </row>
    <row r="433" spans="1:2" x14ac:dyDescent="0.25">
      <c r="A433" s="40" t="s">
        <v>231</v>
      </c>
      <c r="B433" s="10" t="s">
        <v>8</v>
      </c>
    </row>
    <row r="434" spans="1:2" x14ac:dyDescent="0.25">
      <c r="A434" s="40" t="s">
        <v>231</v>
      </c>
      <c r="B434" s="10" t="s">
        <v>18</v>
      </c>
    </row>
    <row r="435" spans="1:2" x14ac:dyDescent="0.25">
      <c r="A435" s="40" t="s">
        <v>231</v>
      </c>
      <c r="B435" s="10" t="s">
        <v>10</v>
      </c>
    </row>
    <row r="436" spans="1:2" x14ac:dyDescent="0.25">
      <c r="A436" s="40" t="s">
        <v>231</v>
      </c>
      <c r="B436" s="10" t="s">
        <v>8</v>
      </c>
    </row>
    <row r="437" spans="1:2" x14ac:dyDescent="0.25">
      <c r="A437" s="40" t="s">
        <v>231</v>
      </c>
      <c r="B437" s="10" t="s">
        <v>8</v>
      </c>
    </row>
    <row r="438" spans="1:2" x14ac:dyDescent="0.25">
      <c r="A438" s="40" t="s">
        <v>231</v>
      </c>
      <c r="B438" s="10" t="s">
        <v>10</v>
      </c>
    </row>
    <row r="439" spans="1:2" x14ac:dyDescent="0.25">
      <c r="A439" s="40" t="s">
        <v>231</v>
      </c>
      <c r="B439" s="10" t="s">
        <v>8</v>
      </c>
    </row>
    <row r="440" spans="1:2" x14ac:dyDescent="0.25">
      <c r="A440" s="40" t="s">
        <v>231</v>
      </c>
      <c r="B440" s="10" t="s">
        <v>10</v>
      </c>
    </row>
    <row r="441" spans="1:2" x14ac:dyDescent="0.25">
      <c r="A441" s="40" t="s">
        <v>231</v>
      </c>
      <c r="B441" s="10" t="s">
        <v>10</v>
      </c>
    </row>
    <row r="442" spans="1:2" x14ac:dyDescent="0.25">
      <c r="A442" s="40" t="s">
        <v>231</v>
      </c>
      <c r="B442" s="10" t="s">
        <v>14</v>
      </c>
    </row>
    <row r="443" spans="1:2" x14ac:dyDescent="0.25">
      <c r="A443" s="40" t="s">
        <v>231</v>
      </c>
      <c r="B443" s="10" t="s">
        <v>20</v>
      </c>
    </row>
    <row r="444" spans="1:2" x14ac:dyDescent="0.25">
      <c r="A444" s="40" t="s">
        <v>231</v>
      </c>
      <c r="B444" s="10" t="s">
        <v>18</v>
      </c>
    </row>
    <row r="445" spans="1:2" x14ac:dyDescent="0.25">
      <c r="A445" s="40" t="s">
        <v>231</v>
      </c>
      <c r="B445" s="10" t="s">
        <v>8</v>
      </c>
    </row>
    <row r="446" spans="1:2" x14ac:dyDescent="0.25">
      <c r="A446" s="40" t="s">
        <v>231</v>
      </c>
      <c r="B446" s="10" t="s">
        <v>9</v>
      </c>
    </row>
    <row r="447" spans="1:2" x14ac:dyDescent="0.25">
      <c r="A447" s="40" t="s">
        <v>231</v>
      </c>
      <c r="B447" s="10" t="s">
        <v>20</v>
      </c>
    </row>
    <row r="448" spans="1:2" x14ac:dyDescent="0.25">
      <c r="A448" s="40" t="s">
        <v>231</v>
      </c>
      <c r="B448" s="10" t="s">
        <v>9</v>
      </c>
    </row>
    <row r="449" spans="1:2" x14ac:dyDescent="0.25">
      <c r="A449" s="40" t="s">
        <v>231</v>
      </c>
      <c r="B449" s="10" t="s">
        <v>7</v>
      </c>
    </row>
    <row r="450" spans="1:2" x14ac:dyDescent="0.25">
      <c r="A450" s="40" t="s">
        <v>231</v>
      </c>
      <c r="B450" s="10" t="s">
        <v>28</v>
      </c>
    </row>
    <row r="451" spans="1:2" x14ac:dyDescent="0.25">
      <c r="A451" s="40" t="s">
        <v>231</v>
      </c>
      <c r="B451" s="10" t="s">
        <v>9</v>
      </c>
    </row>
    <row r="452" spans="1:2" x14ac:dyDescent="0.25">
      <c r="A452" s="40" t="s">
        <v>231</v>
      </c>
      <c r="B452" s="10" t="s">
        <v>8</v>
      </c>
    </row>
    <row r="453" spans="1:2" x14ac:dyDescent="0.25">
      <c r="A453" s="40" t="s">
        <v>231</v>
      </c>
      <c r="B453" s="10" t="s">
        <v>9</v>
      </c>
    </row>
    <row r="454" spans="1:2" x14ac:dyDescent="0.25">
      <c r="A454" s="40" t="s">
        <v>231</v>
      </c>
      <c r="B454" s="10" t="s">
        <v>15</v>
      </c>
    </row>
    <row r="455" spans="1:2" x14ac:dyDescent="0.25">
      <c r="A455" s="40" t="s">
        <v>231</v>
      </c>
      <c r="B455" s="10" t="s">
        <v>15</v>
      </c>
    </row>
    <row r="456" spans="1:2" x14ac:dyDescent="0.25">
      <c r="A456" s="40" t="s">
        <v>231</v>
      </c>
      <c r="B456" s="10" t="s">
        <v>9</v>
      </c>
    </row>
    <row r="457" spans="1:2" x14ac:dyDescent="0.25">
      <c r="A457" s="40" t="s">
        <v>231</v>
      </c>
      <c r="B457" s="10" t="s">
        <v>7</v>
      </c>
    </row>
    <row r="458" spans="1:2" x14ac:dyDescent="0.25">
      <c r="A458" s="40" t="s">
        <v>231</v>
      </c>
      <c r="B458" s="10" t="s">
        <v>9</v>
      </c>
    </row>
    <row r="459" spans="1:2" x14ac:dyDescent="0.25">
      <c r="A459" s="40" t="s">
        <v>231</v>
      </c>
      <c r="B459" s="10" t="s">
        <v>18</v>
      </c>
    </row>
    <row r="460" spans="1:2" x14ac:dyDescent="0.25">
      <c r="A460" s="40" t="s">
        <v>231</v>
      </c>
      <c r="B460" s="10" t="s">
        <v>18</v>
      </c>
    </row>
    <row r="461" spans="1:2" x14ac:dyDescent="0.25">
      <c r="A461" s="40" t="s">
        <v>231</v>
      </c>
      <c r="B461" s="10" t="s">
        <v>18</v>
      </c>
    </row>
    <row r="462" spans="1:2" x14ac:dyDescent="0.25">
      <c r="A462" s="40" t="s">
        <v>231</v>
      </c>
      <c r="B462" s="10" t="s">
        <v>7</v>
      </c>
    </row>
    <row r="463" spans="1:2" x14ac:dyDescent="0.25">
      <c r="A463" s="40" t="s">
        <v>231</v>
      </c>
      <c r="B463" s="10" t="s">
        <v>6</v>
      </c>
    </row>
    <row r="464" spans="1:2" x14ac:dyDescent="0.25">
      <c r="A464" s="40" t="s">
        <v>231</v>
      </c>
      <c r="B464" s="10" t="s">
        <v>12</v>
      </c>
    </row>
    <row r="465" spans="1:2" x14ac:dyDescent="0.25">
      <c r="A465" s="40" t="s">
        <v>231</v>
      </c>
      <c r="B465" s="10" t="s">
        <v>21</v>
      </c>
    </row>
    <row r="466" spans="1:2" x14ac:dyDescent="0.25">
      <c r="A466" s="40" t="s">
        <v>231</v>
      </c>
      <c r="B466" s="10" t="s">
        <v>7</v>
      </c>
    </row>
    <row r="467" spans="1:2" x14ac:dyDescent="0.25">
      <c r="A467" s="40" t="s">
        <v>231</v>
      </c>
      <c r="B467" s="10" t="s">
        <v>8</v>
      </c>
    </row>
    <row r="468" spans="1:2" x14ac:dyDescent="0.25">
      <c r="A468" s="40" t="s">
        <v>231</v>
      </c>
      <c r="B468" s="10" t="s">
        <v>18</v>
      </c>
    </row>
    <row r="469" spans="1:2" x14ac:dyDescent="0.25">
      <c r="A469" s="40" t="s">
        <v>231</v>
      </c>
      <c r="B469" s="10" t="s">
        <v>18</v>
      </c>
    </row>
    <row r="470" spans="1:2" x14ac:dyDescent="0.25">
      <c r="A470" s="40" t="s">
        <v>231</v>
      </c>
      <c r="B470" s="10" t="s">
        <v>8</v>
      </c>
    </row>
    <row r="471" spans="1:2" x14ac:dyDescent="0.25">
      <c r="A471" s="40" t="s">
        <v>231</v>
      </c>
      <c r="B471" s="10" t="s">
        <v>10</v>
      </c>
    </row>
    <row r="472" spans="1:2" x14ac:dyDescent="0.25">
      <c r="A472" s="40" t="s">
        <v>231</v>
      </c>
      <c r="B472" s="10" t="s">
        <v>9</v>
      </c>
    </row>
    <row r="473" spans="1:2" x14ac:dyDescent="0.25">
      <c r="A473" s="40" t="s">
        <v>231</v>
      </c>
      <c r="B473" s="10" t="s">
        <v>8</v>
      </c>
    </row>
    <row r="474" spans="1:2" x14ac:dyDescent="0.25">
      <c r="A474" s="40" t="s">
        <v>231</v>
      </c>
      <c r="B474" s="10" t="s">
        <v>8</v>
      </c>
    </row>
    <row r="475" spans="1:2" x14ac:dyDescent="0.25">
      <c r="A475" s="40" t="s">
        <v>231</v>
      </c>
      <c r="B475" s="10" t="s">
        <v>16</v>
      </c>
    </row>
    <row r="476" spans="1:2" x14ac:dyDescent="0.25">
      <c r="A476" s="40" t="s">
        <v>231</v>
      </c>
      <c r="B476" s="10" t="s">
        <v>18</v>
      </c>
    </row>
    <row r="477" spans="1:2" x14ac:dyDescent="0.25">
      <c r="A477" s="40" t="s">
        <v>231</v>
      </c>
      <c r="B477" s="10" t="s">
        <v>9</v>
      </c>
    </row>
    <row r="478" spans="1:2" x14ac:dyDescent="0.25">
      <c r="A478" s="40" t="s">
        <v>231</v>
      </c>
      <c r="B478" s="10" t="s">
        <v>15</v>
      </c>
    </row>
    <row r="479" spans="1:2" x14ac:dyDescent="0.25">
      <c r="A479" s="40" t="s">
        <v>231</v>
      </c>
      <c r="B479" s="10" t="s">
        <v>9</v>
      </c>
    </row>
    <row r="480" spans="1:2" x14ac:dyDescent="0.25">
      <c r="A480" s="40" t="s">
        <v>231</v>
      </c>
      <c r="B480" s="10" t="s">
        <v>18</v>
      </c>
    </row>
    <row r="481" spans="1:2" x14ac:dyDescent="0.25">
      <c r="A481" s="40" t="s">
        <v>231</v>
      </c>
      <c r="B481" s="10" t="s">
        <v>7</v>
      </c>
    </row>
    <row r="482" spans="1:2" x14ac:dyDescent="0.25">
      <c r="A482" s="40" t="s">
        <v>231</v>
      </c>
      <c r="B482" s="10" t="s">
        <v>12</v>
      </c>
    </row>
    <row r="483" spans="1:2" x14ac:dyDescent="0.25">
      <c r="A483" s="40" t="s">
        <v>231</v>
      </c>
      <c r="B483" s="10" t="s">
        <v>18</v>
      </c>
    </row>
    <row r="484" spans="1:2" x14ac:dyDescent="0.25">
      <c r="A484" s="40" t="s">
        <v>231</v>
      </c>
      <c r="B484" s="10" t="s">
        <v>7</v>
      </c>
    </row>
    <row r="485" spans="1:2" x14ac:dyDescent="0.25">
      <c r="A485" s="40" t="s">
        <v>231</v>
      </c>
      <c r="B485" s="10" t="s">
        <v>5</v>
      </c>
    </row>
    <row r="486" spans="1:2" x14ac:dyDescent="0.25">
      <c r="A486" s="40" t="s">
        <v>231</v>
      </c>
      <c r="B486" s="10" t="s">
        <v>5</v>
      </c>
    </row>
    <row r="487" spans="1:2" x14ac:dyDescent="0.25">
      <c r="A487" s="40" t="s">
        <v>231</v>
      </c>
      <c r="B487" s="10" t="s">
        <v>21</v>
      </c>
    </row>
    <row r="488" spans="1:2" x14ac:dyDescent="0.25">
      <c r="A488" s="40" t="s">
        <v>231</v>
      </c>
      <c r="B488" s="10" t="s">
        <v>10</v>
      </c>
    </row>
    <row r="489" spans="1:2" x14ac:dyDescent="0.25">
      <c r="A489" s="40" t="s">
        <v>231</v>
      </c>
      <c r="B489" s="10" t="s">
        <v>14</v>
      </c>
    </row>
    <row r="490" spans="1:2" x14ac:dyDescent="0.25">
      <c r="A490" s="40" t="s">
        <v>231</v>
      </c>
      <c r="B490" s="10" t="s">
        <v>18</v>
      </c>
    </row>
    <row r="491" spans="1:2" x14ac:dyDescent="0.25">
      <c r="A491" s="40" t="s">
        <v>231</v>
      </c>
      <c r="B491" s="10" t="s">
        <v>12</v>
      </c>
    </row>
    <row r="492" spans="1:2" x14ac:dyDescent="0.25">
      <c r="A492" s="40" t="s">
        <v>231</v>
      </c>
      <c r="B492" s="10" t="s">
        <v>9</v>
      </c>
    </row>
    <row r="493" spans="1:2" x14ac:dyDescent="0.25">
      <c r="A493" s="40" t="s">
        <v>231</v>
      </c>
      <c r="B493" s="10" t="s">
        <v>9</v>
      </c>
    </row>
    <row r="494" spans="1:2" x14ac:dyDescent="0.25">
      <c r="A494" s="40" t="s">
        <v>231</v>
      </c>
      <c r="B494" s="10" t="s">
        <v>9</v>
      </c>
    </row>
    <row r="495" spans="1:2" x14ac:dyDescent="0.25">
      <c r="A495" s="40" t="s">
        <v>231</v>
      </c>
      <c r="B495" s="10" t="s">
        <v>5</v>
      </c>
    </row>
    <row r="496" spans="1:2" x14ac:dyDescent="0.25">
      <c r="A496" s="40" t="s">
        <v>231</v>
      </c>
      <c r="B496" s="10" t="s">
        <v>12</v>
      </c>
    </row>
    <row r="497" spans="1:2" x14ac:dyDescent="0.25">
      <c r="A497" s="40" t="s">
        <v>231</v>
      </c>
      <c r="B497" s="10" t="s">
        <v>15</v>
      </c>
    </row>
    <row r="498" spans="1:2" x14ac:dyDescent="0.25">
      <c r="A498" s="40" t="s">
        <v>231</v>
      </c>
      <c r="B498" s="10" t="s">
        <v>20</v>
      </c>
    </row>
    <row r="499" spans="1:2" x14ac:dyDescent="0.25">
      <c r="A499" s="40" t="s">
        <v>231</v>
      </c>
      <c r="B499" s="10" t="s">
        <v>44</v>
      </c>
    </row>
    <row r="500" spans="1:2" x14ac:dyDescent="0.25">
      <c r="A500" s="40" t="s">
        <v>231</v>
      </c>
      <c r="B500" s="10" t="s">
        <v>10</v>
      </c>
    </row>
    <row r="501" spans="1:2" x14ac:dyDescent="0.25">
      <c r="A501" s="40" t="s">
        <v>231</v>
      </c>
      <c r="B501" s="10" t="s">
        <v>10</v>
      </c>
    </row>
    <row r="502" spans="1:2" x14ac:dyDescent="0.25">
      <c r="A502" s="40" t="s">
        <v>231</v>
      </c>
      <c r="B502" s="10" t="s">
        <v>9</v>
      </c>
    </row>
    <row r="503" spans="1:2" x14ac:dyDescent="0.25">
      <c r="A503" s="40" t="s">
        <v>231</v>
      </c>
      <c r="B503" s="10" t="s">
        <v>5</v>
      </c>
    </row>
    <row r="504" spans="1:2" x14ac:dyDescent="0.25">
      <c r="A504" s="40" t="s">
        <v>231</v>
      </c>
      <c r="B504" s="10" t="s">
        <v>8</v>
      </c>
    </row>
    <row r="505" spans="1:2" x14ac:dyDescent="0.25">
      <c r="A505" s="40" t="s">
        <v>231</v>
      </c>
      <c r="B505" s="10" t="s">
        <v>6</v>
      </c>
    </row>
    <row r="506" spans="1:2" x14ac:dyDescent="0.25">
      <c r="A506" s="40" t="s">
        <v>231</v>
      </c>
      <c r="B506" s="10" t="s">
        <v>18</v>
      </c>
    </row>
    <row r="507" spans="1:2" x14ac:dyDescent="0.25">
      <c r="A507" s="40" t="s">
        <v>231</v>
      </c>
      <c r="B507" s="10" t="s">
        <v>8</v>
      </c>
    </row>
    <row r="508" spans="1:2" x14ac:dyDescent="0.25">
      <c r="A508" s="40" t="s">
        <v>231</v>
      </c>
      <c r="B508" s="10" t="s">
        <v>8</v>
      </c>
    </row>
    <row r="509" spans="1:2" x14ac:dyDescent="0.25">
      <c r="A509" s="40" t="s">
        <v>231</v>
      </c>
      <c r="B509" s="10" t="s">
        <v>8</v>
      </c>
    </row>
    <row r="510" spans="1:2" x14ac:dyDescent="0.25">
      <c r="A510" s="40" t="s">
        <v>231</v>
      </c>
      <c r="B510" s="10" t="s">
        <v>8</v>
      </c>
    </row>
    <row r="511" spans="1:2" x14ac:dyDescent="0.25">
      <c r="A511" s="40" t="s">
        <v>231</v>
      </c>
      <c r="B511" s="10" t="s">
        <v>9</v>
      </c>
    </row>
    <row r="512" spans="1:2" x14ac:dyDescent="0.25">
      <c r="A512" s="40" t="s">
        <v>231</v>
      </c>
      <c r="B512" s="10" t="s">
        <v>15</v>
      </c>
    </row>
    <row r="513" spans="1:2" x14ac:dyDescent="0.25">
      <c r="A513" s="40" t="s">
        <v>231</v>
      </c>
      <c r="B513" s="10" t="s">
        <v>9</v>
      </c>
    </row>
    <row r="514" spans="1:2" x14ac:dyDescent="0.25">
      <c r="A514" s="40" t="s">
        <v>231</v>
      </c>
      <c r="B514" s="10" t="s">
        <v>14</v>
      </c>
    </row>
    <row r="515" spans="1:2" x14ac:dyDescent="0.25">
      <c r="A515" s="40" t="s">
        <v>231</v>
      </c>
      <c r="B515" s="10" t="s">
        <v>8</v>
      </c>
    </row>
    <row r="516" spans="1:2" x14ac:dyDescent="0.25">
      <c r="A516" s="40" t="s">
        <v>231</v>
      </c>
      <c r="B516" s="10" t="s">
        <v>18</v>
      </c>
    </row>
    <row r="517" spans="1:2" x14ac:dyDescent="0.25">
      <c r="A517" s="40" t="s">
        <v>231</v>
      </c>
      <c r="B517" s="10" t="s">
        <v>16</v>
      </c>
    </row>
    <row r="518" spans="1:2" x14ac:dyDescent="0.25">
      <c r="A518" s="40" t="s">
        <v>231</v>
      </c>
      <c r="B518" s="10" t="s">
        <v>8</v>
      </c>
    </row>
    <row r="519" spans="1:2" x14ac:dyDescent="0.25">
      <c r="A519" s="40" t="s">
        <v>231</v>
      </c>
      <c r="B519" s="10" t="s">
        <v>8</v>
      </c>
    </row>
    <row r="520" spans="1:2" x14ac:dyDescent="0.25">
      <c r="A520" s="40" t="s">
        <v>231</v>
      </c>
      <c r="B520" s="10" t="s">
        <v>14</v>
      </c>
    </row>
    <row r="521" spans="1:2" x14ac:dyDescent="0.25">
      <c r="A521" s="40" t="s">
        <v>231</v>
      </c>
      <c r="B521" s="10" t="s">
        <v>8</v>
      </c>
    </row>
    <row r="522" spans="1:2" x14ac:dyDescent="0.25">
      <c r="A522" s="40" t="s">
        <v>231</v>
      </c>
      <c r="B522" s="10" t="s">
        <v>14</v>
      </c>
    </row>
    <row r="523" spans="1:2" x14ac:dyDescent="0.25">
      <c r="A523" s="40" t="s">
        <v>231</v>
      </c>
      <c r="B523" s="10" t="s">
        <v>8</v>
      </c>
    </row>
    <row r="524" spans="1:2" x14ac:dyDescent="0.25">
      <c r="A524" s="40" t="s">
        <v>231</v>
      </c>
      <c r="B524" s="10" t="s">
        <v>8</v>
      </c>
    </row>
    <row r="525" spans="1:2" x14ac:dyDescent="0.25">
      <c r="A525" s="40" t="s">
        <v>231</v>
      </c>
      <c r="B525" s="10" t="s">
        <v>45</v>
      </c>
    </row>
    <row r="526" spans="1:2" x14ac:dyDescent="0.25">
      <c r="A526" s="40" t="s">
        <v>231</v>
      </c>
      <c r="B526" s="10" t="s">
        <v>10</v>
      </c>
    </row>
    <row r="527" spans="1:2" x14ac:dyDescent="0.25">
      <c r="A527" s="40" t="s">
        <v>231</v>
      </c>
      <c r="B527" s="10" t="s">
        <v>17</v>
      </c>
    </row>
    <row r="528" spans="1:2" x14ac:dyDescent="0.25">
      <c r="A528" s="40" t="s">
        <v>231</v>
      </c>
      <c r="B528" s="10" t="s">
        <v>23</v>
      </c>
    </row>
    <row r="529" spans="1:2" x14ac:dyDescent="0.25">
      <c r="A529" s="40" t="s">
        <v>231</v>
      </c>
      <c r="B529" s="10" t="s">
        <v>10</v>
      </c>
    </row>
    <row r="530" spans="1:2" x14ac:dyDescent="0.25">
      <c r="A530" s="40" t="s">
        <v>231</v>
      </c>
      <c r="B530" s="10" t="s">
        <v>10</v>
      </c>
    </row>
    <row r="531" spans="1:2" x14ac:dyDescent="0.25">
      <c r="A531" s="40" t="s">
        <v>231</v>
      </c>
      <c r="B531" s="10" t="s">
        <v>9</v>
      </c>
    </row>
    <row r="532" spans="1:2" x14ac:dyDescent="0.25">
      <c r="A532" s="40" t="s">
        <v>231</v>
      </c>
      <c r="B532" s="10" t="s">
        <v>5</v>
      </c>
    </row>
    <row r="533" spans="1:2" x14ac:dyDescent="0.25">
      <c r="A533" s="40" t="s">
        <v>231</v>
      </c>
      <c r="B533" s="10" t="s">
        <v>9</v>
      </c>
    </row>
    <row r="534" spans="1:2" x14ac:dyDescent="0.25">
      <c r="A534" s="40" t="s">
        <v>231</v>
      </c>
      <c r="B534" s="10" t="s">
        <v>17</v>
      </c>
    </row>
    <row r="535" spans="1:2" x14ac:dyDescent="0.25">
      <c r="A535" s="40" t="s">
        <v>231</v>
      </c>
      <c r="B535" s="10" t="s">
        <v>12</v>
      </c>
    </row>
    <row r="536" spans="1:2" x14ac:dyDescent="0.25">
      <c r="A536" s="40" t="s">
        <v>231</v>
      </c>
      <c r="B536" s="10" t="s">
        <v>18</v>
      </c>
    </row>
    <row r="537" spans="1:2" x14ac:dyDescent="0.25">
      <c r="A537" s="40" t="s">
        <v>231</v>
      </c>
      <c r="B537" s="10" t="s">
        <v>9</v>
      </c>
    </row>
    <row r="538" spans="1:2" x14ac:dyDescent="0.25">
      <c r="A538" s="40" t="s">
        <v>231</v>
      </c>
      <c r="B538" s="10" t="s">
        <v>10</v>
      </c>
    </row>
    <row r="539" spans="1:2" x14ac:dyDescent="0.25">
      <c r="A539" s="40" t="s">
        <v>231</v>
      </c>
      <c r="B539" s="10" t="s">
        <v>5</v>
      </c>
    </row>
    <row r="540" spans="1:2" x14ac:dyDescent="0.25">
      <c r="A540" s="40" t="s">
        <v>231</v>
      </c>
      <c r="B540" s="10" t="s">
        <v>10</v>
      </c>
    </row>
    <row r="541" spans="1:2" x14ac:dyDescent="0.25">
      <c r="A541" s="40" t="s">
        <v>231</v>
      </c>
      <c r="B541" s="10" t="s">
        <v>8</v>
      </c>
    </row>
    <row r="542" spans="1:2" x14ac:dyDescent="0.25">
      <c r="A542" s="40" t="s">
        <v>231</v>
      </c>
      <c r="B542" s="10" t="s">
        <v>25</v>
      </c>
    </row>
    <row r="543" spans="1:2" x14ac:dyDescent="0.25">
      <c r="A543" s="40" t="s">
        <v>231</v>
      </c>
      <c r="B543" s="10" t="s">
        <v>9</v>
      </c>
    </row>
    <row r="544" spans="1:2" x14ac:dyDescent="0.25">
      <c r="A544" s="40" t="s">
        <v>231</v>
      </c>
      <c r="B544" s="10" t="s">
        <v>12</v>
      </c>
    </row>
    <row r="545" spans="1:2" x14ac:dyDescent="0.25">
      <c r="A545" s="40" t="s">
        <v>231</v>
      </c>
      <c r="B545" s="10" t="s">
        <v>18</v>
      </c>
    </row>
    <row r="546" spans="1:2" x14ac:dyDescent="0.25">
      <c r="A546" s="40" t="s">
        <v>231</v>
      </c>
      <c r="B546" s="10" t="s">
        <v>30</v>
      </c>
    </row>
    <row r="547" spans="1:2" x14ac:dyDescent="0.25">
      <c r="A547" s="40" t="s">
        <v>231</v>
      </c>
      <c r="B547" s="10" t="s">
        <v>12</v>
      </c>
    </row>
    <row r="548" spans="1:2" x14ac:dyDescent="0.25">
      <c r="A548" s="40" t="s">
        <v>231</v>
      </c>
      <c r="B548" s="10" t="s">
        <v>14</v>
      </c>
    </row>
    <row r="549" spans="1:2" x14ac:dyDescent="0.25">
      <c r="A549" s="40" t="s">
        <v>231</v>
      </c>
      <c r="B549" s="10" t="s">
        <v>7</v>
      </c>
    </row>
    <row r="550" spans="1:2" x14ac:dyDescent="0.25">
      <c r="A550" s="40" t="s">
        <v>231</v>
      </c>
      <c r="B550" s="10" t="s">
        <v>6</v>
      </c>
    </row>
    <row r="551" spans="1:2" x14ac:dyDescent="0.25">
      <c r="A551" s="40" t="s">
        <v>231</v>
      </c>
      <c r="B551" s="10" t="s">
        <v>5</v>
      </c>
    </row>
    <row r="552" spans="1:2" x14ac:dyDescent="0.25">
      <c r="A552" s="40" t="s">
        <v>231</v>
      </c>
      <c r="B552" s="10" t="s">
        <v>10</v>
      </c>
    </row>
    <row r="553" spans="1:2" x14ac:dyDescent="0.25">
      <c r="A553" s="40" t="s">
        <v>231</v>
      </c>
      <c r="B553" s="10" t="s">
        <v>9</v>
      </c>
    </row>
    <row r="554" spans="1:2" x14ac:dyDescent="0.25">
      <c r="A554" s="40" t="s">
        <v>231</v>
      </c>
      <c r="B554" s="10" t="s">
        <v>9</v>
      </c>
    </row>
    <row r="555" spans="1:2" x14ac:dyDescent="0.25">
      <c r="A555" s="40" t="s">
        <v>231</v>
      </c>
      <c r="B555" s="10" t="s">
        <v>18</v>
      </c>
    </row>
    <row r="556" spans="1:2" x14ac:dyDescent="0.25">
      <c r="A556" s="40" t="s">
        <v>231</v>
      </c>
      <c r="B556" s="10" t="s">
        <v>19</v>
      </c>
    </row>
    <row r="557" spans="1:2" x14ac:dyDescent="0.25">
      <c r="A557" s="40" t="s">
        <v>231</v>
      </c>
      <c r="B557" s="10" t="s">
        <v>10</v>
      </c>
    </row>
    <row r="558" spans="1:2" x14ac:dyDescent="0.25">
      <c r="A558" s="40" t="s">
        <v>231</v>
      </c>
      <c r="B558" s="10" t="s">
        <v>21</v>
      </c>
    </row>
    <row r="559" spans="1:2" x14ac:dyDescent="0.25">
      <c r="A559" s="40" t="s">
        <v>231</v>
      </c>
      <c r="B559" s="10" t="s">
        <v>9</v>
      </c>
    </row>
    <row r="560" spans="1:2" x14ac:dyDescent="0.25">
      <c r="A560" s="40" t="s">
        <v>231</v>
      </c>
      <c r="B560" s="10" t="s">
        <v>9</v>
      </c>
    </row>
    <row r="561" spans="1:2" x14ac:dyDescent="0.25">
      <c r="A561" s="40" t="s">
        <v>231</v>
      </c>
      <c r="B561" s="10" t="s">
        <v>18</v>
      </c>
    </row>
    <row r="562" spans="1:2" x14ac:dyDescent="0.25">
      <c r="A562" s="40" t="s">
        <v>231</v>
      </c>
      <c r="B562" s="10" t="s">
        <v>12</v>
      </c>
    </row>
    <row r="563" spans="1:2" x14ac:dyDescent="0.25">
      <c r="A563" s="40" t="s">
        <v>231</v>
      </c>
      <c r="B563" s="10" t="s">
        <v>7</v>
      </c>
    </row>
    <row r="564" spans="1:2" x14ac:dyDescent="0.25">
      <c r="A564" s="40" t="s">
        <v>231</v>
      </c>
      <c r="B564" s="10" t="s">
        <v>19</v>
      </c>
    </row>
    <row r="565" spans="1:2" x14ac:dyDescent="0.25">
      <c r="A565" s="40" t="s">
        <v>231</v>
      </c>
      <c r="B565" s="10" t="s">
        <v>9</v>
      </c>
    </row>
    <row r="566" spans="1:2" x14ac:dyDescent="0.25">
      <c r="A566" s="40" t="s">
        <v>231</v>
      </c>
      <c r="B566" s="10" t="s">
        <v>25</v>
      </c>
    </row>
    <row r="567" spans="1:2" x14ac:dyDescent="0.25">
      <c r="A567" s="40" t="s">
        <v>231</v>
      </c>
      <c r="B567" s="10" t="s">
        <v>18</v>
      </c>
    </row>
    <row r="568" spans="1:2" x14ac:dyDescent="0.25">
      <c r="A568" s="40" t="s">
        <v>231</v>
      </c>
      <c r="B568" s="10" t="s">
        <v>8</v>
      </c>
    </row>
    <row r="569" spans="1:2" x14ac:dyDescent="0.25">
      <c r="A569" s="40" t="s">
        <v>231</v>
      </c>
      <c r="B569" s="10" t="s">
        <v>8</v>
      </c>
    </row>
    <row r="570" spans="1:2" x14ac:dyDescent="0.25">
      <c r="A570" s="40" t="s">
        <v>231</v>
      </c>
      <c r="B570" s="10" t="s">
        <v>8</v>
      </c>
    </row>
    <row r="571" spans="1:2" x14ac:dyDescent="0.25">
      <c r="A571" s="40" t="s">
        <v>231</v>
      </c>
      <c r="B571" s="10" t="s">
        <v>5</v>
      </c>
    </row>
    <row r="572" spans="1:2" x14ac:dyDescent="0.25">
      <c r="A572" s="40" t="s">
        <v>231</v>
      </c>
      <c r="B572" s="10" t="s">
        <v>8</v>
      </c>
    </row>
    <row r="573" spans="1:2" x14ac:dyDescent="0.25">
      <c r="A573" s="40" t="s">
        <v>231</v>
      </c>
      <c r="B573" s="10" t="s">
        <v>18</v>
      </c>
    </row>
    <row r="574" spans="1:2" x14ac:dyDescent="0.25">
      <c r="A574" s="40" t="s">
        <v>231</v>
      </c>
      <c r="B574" s="10" t="s">
        <v>8</v>
      </c>
    </row>
    <row r="575" spans="1:2" x14ac:dyDescent="0.25">
      <c r="A575" s="40" t="s">
        <v>231</v>
      </c>
      <c r="B575" s="10" t="s">
        <v>8</v>
      </c>
    </row>
    <row r="576" spans="1:2" x14ac:dyDescent="0.25">
      <c r="A576" s="40" t="s">
        <v>231</v>
      </c>
      <c r="B576" s="10" t="s">
        <v>10</v>
      </c>
    </row>
    <row r="577" spans="1:2" x14ac:dyDescent="0.25">
      <c r="A577" s="40" t="s">
        <v>231</v>
      </c>
      <c r="B577" s="10" t="s">
        <v>10</v>
      </c>
    </row>
    <row r="578" spans="1:2" x14ac:dyDescent="0.25">
      <c r="A578" s="40" t="s">
        <v>231</v>
      </c>
      <c r="B578" s="10" t="s">
        <v>9</v>
      </c>
    </row>
    <row r="579" spans="1:2" x14ac:dyDescent="0.25">
      <c r="A579" s="40" t="s">
        <v>231</v>
      </c>
      <c r="B579" s="10" t="s">
        <v>9</v>
      </c>
    </row>
    <row r="580" spans="1:2" x14ac:dyDescent="0.25">
      <c r="A580" s="40" t="s">
        <v>231</v>
      </c>
      <c r="B580" s="10" t="s">
        <v>18</v>
      </c>
    </row>
    <row r="581" spans="1:2" x14ac:dyDescent="0.25">
      <c r="A581" s="40" t="s">
        <v>231</v>
      </c>
      <c r="B581" s="10" t="s">
        <v>10</v>
      </c>
    </row>
    <row r="582" spans="1:2" x14ac:dyDescent="0.25">
      <c r="A582" s="40" t="s">
        <v>231</v>
      </c>
      <c r="B582" s="10" t="s">
        <v>10</v>
      </c>
    </row>
    <row r="583" spans="1:2" x14ac:dyDescent="0.25">
      <c r="A583" s="40" t="s">
        <v>231</v>
      </c>
      <c r="B583" s="10" t="s">
        <v>14</v>
      </c>
    </row>
    <row r="584" spans="1:2" x14ac:dyDescent="0.25">
      <c r="A584" s="40" t="s">
        <v>231</v>
      </c>
      <c r="B584" s="10" t="s">
        <v>6</v>
      </c>
    </row>
    <row r="585" spans="1:2" x14ac:dyDescent="0.25">
      <c r="A585" s="40" t="s">
        <v>231</v>
      </c>
      <c r="B585" s="10" t="s">
        <v>8</v>
      </c>
    </row>
    <row r="586" spans="1:2" x14ac:dyDescent="0.25">
      <c r="A586" s="40" t="s">
        <v>231</v>
      </c>
      <c r="B586" s="10" t="s">
        <v>8</v>
      </c>
    </row>
    <row r="587" spans="1:2" x14ac:dyDescent="0.25">
      <c r="A587" s="40" t="s">
        <v>231</v>
      </c>
      <c r="B587" s="10" t="s">
        <v>6</v>
      </c>
    </row>
    <row r="588" spans="1:2" x14ac:dyDescent="0.25">
      <c r="A588" s="40" t="s">
        <v>231</v>
      </c>
      <c r="B588" s="10" t="s">
        <v>8</v>
      </c>
    </row>
    <row r="589" spans="1:2" x14ac:dyDescent="0.25">
      <c r="A589" s="40" t="s">
        <v>231</v>
      </c>
      <c r="B589" s="10" t="s">
        <v>8</v>
      </c>
    </row>
    <row r="590" spans="1:2" x14ac:dyDescent="0.25">
      <c r="A590" s="40" t="s">
        <v>231</v>
      </c>
      <c r="B590" s="10" t="s">
        <v>8</v>
      </c>
    </row>
    <row r="591" spans="1:2" x14ac:dyDescent="0.25">
      <c r="A591" s="40" t="s">
        <v>231</v>
      </c>
      <c r="B591" s="10" t="s">
        <v>19</v>
      </c>
    </row>
    <row r="592" spans="1:2" x14ac:dyDescent="0.25">
      <c r="A592" s="40" t="s">
        <v>231</v>
      </c>
      <c r="B592" s="10" t="s">
        <v>10</v>
      </c>
    </row>
    <row r="593" spans="1:2" x14ac:dyDescent="0.25">
      <c r="A593" s="40" t="s">
        <v>231</v>
      </c>
      <c r="B593" s="10" t="s">
        <v>14</v>
      </c>
    </row>
    <row r="594" spans="1:2" x14ac:dyDescent="0.25">
      <c r="A594" s="40" t="s">
        <v>231</v>
      </c>
      <c r="B594" s="10" t="s">
        <v>8</v>
      </c>
    </row>
    <row r="595" spans="1:2" x14ac:dyDescent="0.25">
      <c r="A595" s="40" t="s">
        <v>231</v>
      </c>
      <c r="B595" s="10" t="s">
        <v>8</v>
      </c>
    </row>
    <row r="596" spans="1:2" x14ac:dyDescent="0.25">
      <c r="A596" s="40" t="s">
        <v>231</v>
      </c>
      <c r="B596" s="10" t="s">
        <v>18</v>
      </c>
    </row>
    <row r="597" spans="1:2" x14ac:dyDescent="0.25">
      <c r="A597" s="40" t="s">
        <v>231</v>
      </c>
      <c r="B597" s="10" t="s">
        <v>8</v>
      </c>
    </row>
    <row r="598" spans="1:2" x14ac:dyDescent="0.25">
      <c r="A598" s="40" t="s">
        <v>231</v>
      </c>
      <c r="B598" s="10" t="s">
        <v>10</v>
      </c>
    </row>
    <row r="599" spans="1:2" x14ac:dyDescent="0.25">
      <c r="A599" s="40" t="s">
        <v>231</v>
      </c>
      <c r="B599" s="10" t="s">
        <v>8</v>
      </c>
    </row>
    <row r="600" spans="1:2" x14ac:dyDescent="0.25">
      <c r="A600" s="40" t="s">
        <v>231</v>
      </c>
      <c r="B600" s="10" t="s">
        <v>5</v>
      </c>
    </row>
    <row r="601" spans="1:2" x14ac:dyDescent="0.25">
      <c r="A601" s="40" t="s">
        <v>231</v>
      </c>
      <c r="B601" s="10" t="s">
        <v>9</v>
      </c>
    </row>
    <row r="602" spans="1:2" x14ac:dyDescent="0.25">
      <c r="A602" s="40" t="s">
        <v>231</v>
      </c>
      <c r="B602" s="10" t="s">
        <v>9</v>
      </c>
    </row>
    <row r="603" spans="1:2" x14ac:dyDescent="0.25">
      <c r="A603" s="40" t="s">
        <v>231</v>
      </c>
      <c r="B603" s="10" t="s">
        <v>24</v>
      </c>
    </row>
    <row r="604" spans="1:2" x14ac:dyDescent="0.25">
      <c r="A604" s="40" t="s">
        <v>231</v>
      </c>
      <c r="B604" s="10" t="s">
        <v>16</v>
      </c>
    </row>
    <row r="605" spans="1:2" x14ac:dyDescent="0.25">
      <c r="A605" s="40" t="s">
        <v>231</v>
      </c>
      <c r="B605" s="10" t="s">
        <v>19</v>
      </c>
    </row>
    <row r="606" spans="1:2" x14ac:dyDescent="0.25">
      <c r="A606" s="40" t="s">
        <v>231</v>
      </c>
      <c r="B606" s="10" t="s">
        <v>19</v>
      </c>
    </row>
    <row r="607" spans="1:2" x14ac:dyDescent="0.25">
      <c r="A607" s="40" t="s">
        <v>231</v>
      </c>
      <c r="B607" s="10" t="s">
        <v>28</v>
      </c>
    </row>
    <row r="608" spans="1:2" x14ac:dyDescent="0.25">
      <c r="A608" s="40" t="s">
        <v>231</v>
      </c>
      <c r="B608" s="10" t="s">
        <v>20</v>
      </c>
    </row>
    <row r="609" spans="1:2" x14ac:dyDescent="0.25">
      <c r="A609" s="40" t="s">
        <v>231</v>
      </c>
      <c r="B609" s="10" t="s">
        <v>14</v>
      </c>
    </row>
    <row r="610" spans="1:2" x14ac:dyDescent="0.25">
      <c r="A610" s="40" t="s">
        <v>231</v>
      </c>
      <c r="B610" s="10" t="s">
        <v>8</v>
      </c>
    </row>
    <row r="611" spans="1:2" x14ac:dyDescent="0.25">
      <c r="A611" s="40" t="s">
        <v>231</v>
      </c>
      <c r="B611" s="10" t="s">
        <v>9</v>
      </c>
    </row>
    <row r="612" spans="1:2" x14ac:dyDescent="0.25">
      <c r="A612" s="40" t="s">
        <v>231</v>
      </c>
      <c r="B612" s="10" t="s">
        <v>43</v>
      </c>
    </row>
    <row r="613" spans="1:2" x14ac:dyDescent="0.25">
      <c r="A613" s="40" t="s">
        <v>231</v>
      </c>
      <c r="B613" s="10" t="s">
        <v>5</v>
      </c>
    </row>
    <row r="614" spans="1:2" x14ac:dyDescent="0.25">
      <c r="A614" s="40" t="s">
        <v>231</v>
      </c>
      <c r="B614" s="10" t="s">
        <v>6</v>
      </c>
    </row>
    <row r="615" spans="1:2" x14ac:dyDescent="0.25">
      <c r="A615" s="40" t="s">
        <v>231</v>
      </c>
      <c r="B615" s="10" t="s">
        <v>12</v>
      </c>
    </row>
    <row r="616" spans="1:2" x14ac:dyDescent="0.25">
      <c r="A616" s="40" t="s">
        <v>231</v>
      </c>
      <c r="B616" s="10" t="s">
        <v>31</v>
      </c>
    </row>
    <row r="617" spans="1:2" x14ac:dyDescent="0.25">
      <c r="A617" s="40" t="s">
        <v>231</v>
      </c>
      <c r="B617" s="10" t="s">
        <v>28</v>
      </c>
    </row>
    <row r="618" spans="1:2" x14ac:dyDescent="0.25">
      <c r="A618" s="40" t="s">
        <v>231</v>
      </c>
      <c r="B618" s="10" t="s">
        <v>12</v>
      </c>
    </row>
    <row r="619" spans="1:2" x14ac:dyDescent="0.25">
      <c r="A619" s="40" t="s">
        <v>231</v>
      </c>
      <c r="B619" s="10" t="s">
        <v>8</v>
      </c>
    </row>
    <row r="620" spans="1:2" x14ac:dyDescent="0.25">
      <c r="A620" s="40" t="s">
        <v>231</v>
      </c>
      <c r="B620" s="10" t="s">
        <v>30</v>
      </c>
    </row>
    <row r="621" spans="1:2" x14ac:dyDescent="0.25">
      <c r="A621" s="40" t="s">
        <v>231</v>
      </c>
      <c r="B621" s="10" t="s">
        <v>34</v>
      </c>
    </row>
    <row r="622" spans="1:2" x14ac:dyDescent="0.25">
      <c r="A622" s="40" t="s">
        <v>231</v>
      </c>
      <c r="B622" s="10" t="s">
        <v>33</v>
      </c>
    </row>
    <row r="623" spans="1:2" x14ac:dyDescent="0.25">
      <c r="A623" s="40" t="s">
        <v>231</v>
      </c>
      <c r="B623" s="10" t="s">
        <v>8</v>
      </c>
    </row>
    <row r="624" spans="1:2" x14ac:dyDescent="0.25">
      <c r="A624" s="40" t="s">
        <v>231</v>
      </c>
      <c r="B624" s="10" t="s">
        <v>10</v>
      </c>
    </row>
    <row r="625" spans="1:2" x14ac:dyDescent="0.25">
      <c r="A625" s="40" t="s">
        <v>231</v>
      </c>
      <c r="B625" s="10" t="s">
        <v>8</v>
      </c>
    </row>
    <row r="626" spans="1:2" x14ac:dyDescent="0.25">
      <c r="A626" s="40" t="s">
        <v>231</v>
      </c>
      <c r="B626" s="10" t="s">
        <v>8</v>
      </c>
    </row>
    <row r="627" spans="1:2" x14ac:dyDescent="0.25">
      <c r="A627" s="40" t="s">
        <v>231</v>
      </c>
      <c r="B627" s="10" t="s">
        <v>18</v>
      </c>
    </row>
    <row r="628" spans="1:2" x14ac:dyDescent="0.25">
      <c r="A628" s="40" t="s">
        <v>231</v>
      </c>
      <c r="B628" s="10" t="s">
        <v>18</v>
      </c>
    </row>
    <row r="629" spans="1:2" x14ac:dyDescent="0.25">
      <c r="A629" s="40" t="s">
        <v>231</v>
      </c>
      <c r="B629" s="10" t="s">
        <v>8</v>
      </c>
    </row>
    <row r="630" spans="1:2" x14ac:dyDescent="0.25">
      <c r="A630" s="40" t="s">
        <v>231</v>
      </c>
      <c r="B630" s="10" t="s">
        <v>15</v>
      </c>
    </row>
    <row r="631" spans="1:2" x14ac:dyDescent="0.25">
      <c r="A631" s="40" t="s">
        <v>231</v>
      </c>
      <c r="B631" s="10" t="s">
        <v>5</v>
      </c>
    </row>
    <row r="632" spans="1:2" x14ac:dyDescent="0.25">
      <c r="A632" s="40" t="s">
        <v>231</v>
      </c>
      <c r="B632" s="10" t="s">
        <v>8</v>
      </c>
    </row>
    <row r="633" spans="1:2" x14ac:dyDescent="0.25">
      <c r="A633" s="40" t="s">
        <v>231</v>
      </c>
      <c r="B633" s="10" t="s">
        <v>10</v>
      </c>
    </row>
    <row r="634" spans="1:2" x14ac:dyDescent="0.25">
      <c r="A634" s="40" t="s">
        <v>231</v>
      </c>
      <c r="B634" s="10" t="s">
        <v>10</v>
      </c>
    </row>
    <row r="635" spans="1:2" x14ac:dyDescent="0.25">
      <c r="A635" s="40" t="s">
        <v>231</v>
      </c>
      <c r="B635" s="10" t="s">
        <v>18</v>
      </c>
    </row>
    <row r="636" spans="1:2" x14ac:dyDescent="0.25">
      <c r="A636" s="40" t="s">
        <v>231</v>
      </c>
      <c r="B636" s="10" t="s">
        <v>16</v>
      </c>
    </row>
    <row r="637" spans="1:2" x14ac:dyDescent="0.25">
      <c r="A637" s="40" t="s">
        <v>231</v>
      </c>
      <c r="B637" s="10" t="s">
        <v>9</v>
      </c>
    </row>
    <row r="638" spans="1:2" x14ac:dyDescent="0.25">
      <c r="A638" s="40" t="s">
        <v>231</v>
      </c>
      <c r="B638" s="10" t="s">
        <v>9</v>
      </c>
    </row>
    <row r="639" spans="1:2" x14ac:dyDescent="0.25">
      <c r="A639" s="40" t="s">
        <v>231</v>
      </c>
      <c r="B639" s="10" t="s">
        <v>28</v>
      </c>
    </row>
    <row r="640" spans="1:2" x14ac:dyDescent="0.25">
      <c r="A640" s="40" t="s">
        <v>231</v>
      </c>
      <c r="B640" s="10" t="s">
        <v>46</v>
      </c>
    </row>
    <row r="641" spans="1:2" x14ac:dyDescent="0.25">
      <c r="A641" s="40" t="s">
        <v>231</v>
      </c>
      <c r="B641" s="10" t="s">
        <v>12</v>
      </c>
    </row>
    <row r="642" spans="1:2" x14ac:dyDescent="0.25">
      <c r="A642" s="40" t="s">
        <v>231</v>
      </c>
      <c r="B642" s="10" t="s">
        <v>8</v>
      </c>
    </row>
    <row r="643" spans="1:2" x14ac:dyDescent="0.25">
      <c r="A643" s="40" t="s">
        <v>231</v>
      </c>
      <c r="B643" s="10" t="s">
        <v>10</v>
      </c>
    </row>
    <row r="644" spans="1:2" x14ac:dyDescent="0.25">
      <c r="A644" s="40" t="s">
        <v>231</v>
      </c>
      <c r="B644" s="10" t="s">
        <v>47</v>
      </c>
    </row>
    <row r="645" spans="1:2" x14ac:dyDescent="0.25">
      <c r="A645" s="40" t="s">
        <v>231</v>
      </c>
      <c r="B645" s="10" t="s">
        <v>9</v>
      </c>
    </row>
    <row r="646" spans="1:2" x14ac:dyDescent="0.25">
      <c r="A646" s="40" t="s">
        <v>231</v>
      </c>
      <c r="B646" s="10" t="s">
        <v>18</v>
      </c>
    </row>
    <row r="647" spans="1:2" x14ac:dyDescent="0.25">
      <c r="A647" s="40" t="s">
        <v>231</v>
      </c>
      <c r="B647" s="10" t="s">
        <v>10</v>
      </c>
    </row>
    <row r="648" spans="1:2" x14ac:dyDescent="0.25">
      <c r="A648" s="40" t="s">
        <v>231</v>
      </c>
      <c r="B648" s="10" t="s">
        <v>8</v>
      </c>
    </row>
    <row r="649" spans="1:2" x14ac:dyDescent="0.25">
      <c r="A649" s="40" t="s">
        <v>231</v>
      </c>
      <c r="B649" s="10" t="s">
        <v>8</v>
      </c>
    </row>
    <row r="650" spans="1:2" x14ac:dyDescent="0.25">
      <c r="A650" s="40" t="s">
        <v>231</v>
      </c>
      <c r="B650" s="10" t="s">
        <v>14</v>
      </c>
    </row>
    <row r="651" spans="1:2" x14ac:dyDescent="0.25">
      <c r="A651" s="40" t="s">
        <v>231</v>
      </c>
      <c r="B651" s="10" t="s">
        <v>14</v>
      </c>
    </row>
    <row r="652" spans="1:2" x14ac:dyDescent="0.25">
      <c r="A652" s="40" t="s">
        <v>231</v>
      </c>
      <c r="B652" s="10" t="s">
        <v>18</v>
      </c>
    </row>
    <row r="653" spans="1:2" x14ac:dyDescent="0.25">
      <c r="A653" s="40" t="s">
        <v>231</v>
      </c>
      <c r="B653" s="10" t="s">
        <v>8</v>
      </c>
    </row>
    <row r="654" spans="1:2" x14ac:dyDescent="0.25">
      <c r="A654" s="40" t="s">
        <v>231</v>
      </c>
      <c r="B654" s="10" t="s">
        <v>18</v>
      </c>
    </row>
    <row r="655" spans="1:2" x14ac:dyDescent="0.25">
      <c r="A655" s="40" t="s">
        <v>231</v>
      </c>
      <c r="B655" s="10" t="s">
        <v>17</v>
      </c>
    </row>
    <row r="656" spans="1:2" x14ac:dyDescent="0.25">
      <c r="A656" s="40" t="s">
        <v>231</v>
      </c>
      <c r="B656" s="10" t="s">
        <v>13</v>
      </c>
    </row>
    <row r="657" spans="1:2" x14ac:dyDescent="0.25">
      <c r="A657" s="40" t="s">
        <v>231</v>
      </c>
      <c r="B657" s="10" t="s">
        <v>9</v>
      </c>
    </row>
    <row r="658" spans="1:2" x14ac:dyDescent="0.25">
      <c r="A658" s="40" t="s">
        <v>231</v>
      </c>
      <c r="B658" s="10" t="s">
        <v>8</v>
      </c>
    </row>
    <row r="659" spans="1:2" x14ac:dyDescent="0.25">
      <c r="A659" s="40" t="s">
        <v>231</v>
      </c>
      <c r="B659" s="10" t="s">
        <v>8</v>
      </c>
    </row>
    <row r="660" spans="1:2" x14ac:dyDescent="0.25">
      <c r="A660" s="40" t="s">
        <v>231</v>
      </c>
      <c r="B660" s="10" t="s">
        <v>8</v>
      </c>
    </row>
    <row r="661" spans="1:2" x14ac:dyDescent="0.25">
      <c r="A661" s="40" t="s">
        <v>231</v>
      </c>
      <c r="B661" s="10" t="s">
        <v>48</v>
      </c>
    </row>
    <row r="662" spans="1:2" x14ac:dyDescent="0.25">
      <c r="A662" s="40" t="s">
        <v>231</v>
      </c>
      <c r="B662" s="10" t="s">
        <v>9</v>
      </c>
    </row>
    <row r="663" spans="1:2" x14ac:dyDescent="0.25">
      <c r="A663" s="40" t="s">
        <v>231</v>
      </c>
      <c r="B663" s="10" t="s">
        <v>14</v>
      </c>
    </row>
    <row r="664" spans="1:2" x14ac:dyDescent="0.25">
      <c r="A664" s="40" t="s">
        <v>231</v>
      </c>
      <c r="B664" s="10" t="s">
        <v>31</v>
      </c>
    </row>
    <row r="665" spans="1:2" x14ac:dyDescent="0.25">
      <c r="A665" s="40" t="s">
        <v>231</v>
      </c>
      <c r="B665" s="10" t="s">
        <v>10</v>
      </c>
    </row>
    <row r="666" spans="1:2" x14ac:dyDescent="0.25">
      <c r="A666" s="40" t="s">
        <v>231</v>
      </c>
      <c r="B666" s="10" t="s">
        <v>18</v>
      </c>
    </row>
    <row r="667" spans="1:2" x14ac:dyDescent="0.25">
      <c r="A667" s="40" t="s">
        <v>231</v>
      </c>
      <c r="B667" s="10" t="s">
        <v>18</v>
      </c>
    </row>
    <row r="668" spans="1:2" x14ac:dyDescent="0.25">
      <c r="A668" s="40" t="s">
        <v>231</v>
      </c>
      <c r="B668" s="10" t="s">
        <v>16</v>
      </c>
    </row>
    <row r="669" spans="1:2" x14ac:dyDescent="0.25">
      <c r="A669" s="40" t="s">
        <v>231</v>
      </c>
      <c r="B669" s="10" t="s">
        <v>7</v>
      </c>
    </row>
    <row r="670" spans="1:2" x14ac:dyDescent="0.25">
      <c r="A670" s="40" t="s">
        <v>231</v>
      </c>
      <c r="B670" s="10" t="s">
        <v>5</v>
      </c>
    </row>
    <row r="671" spans="1:2" x14ac:dyDescent="0.25">
      <c r="A671" s="40" t="s">
        <v>231</v>
      </c>
      <c r="B671" s="10" t="s">
        <v>8</v>
      </c>
    </row>
    <row r="672" spans="1:2" x14ac:dyDescent="0.25">
      <c r="A672" s="40" t="s">
        <v>231</v>
      </c>
      <c r="B672" s="10" t="s">
        <v>10</v>
      </c>
    </row>
    <row r="673" spans="1:2" x14ac:dyDescent="0.25">
      <c r="A673" s="40" t="s">
        <v>231</v>
      </c>
      <c r="B673" s="10" t="s">
        <v>15</v>
      </c>
    </row>
    <row r="674" spans="1:2" x14ac:dyDescent="0.25">
      <c r="A674" s="40" t="s">
        <v>231</v>
      </c>
      <c r="B674" s="10" t="s">
        <v>6</v>
      </c>
    </row>
    <row r="675" spans="1:2" x14ac:dyDescent="0.25">
      <c r="A675" s="40" t="s">
        <v>231</v>
      </c>
      <c r="B675" s="10" t="s">
        <v>8</v>
      </c>
    </row>
    <row r="676" spans="1:2" x14ac:dyDescent="0.25">
      <c r="A676" s="40" t="s">
        <v>231</v>
      </c>
      <c r="B676" s="10" t="s">
        <v>8</v>
      </c>
    </row>
    <row r="677" spans="1:2" x14ac:dyDescent="0.25">
      <c r="A677" s="40" t="s">
        <v>231</v>
      </c>
      <c r="B677" s="10" t="s">
        <v>8</v>
      </c>
    </row>
    <row r="678" spans="1:2" x14ac:dyDescent="0.25">
      <c r="A678" s="40" t="s">
        <v>231</v>
      </c>
      <c r="B678" s="10" t="s">
        <v>31</v>
      </c>
    </row>
    <row r="679" spans="1:2" x14ac:dyDescent="0.25">
      <c r="A679" s="40" t="s">
        <v>231</v>
      </c>
      <c r="B679" s="10" t="s">
        <v>10</v>
      </c>
    </row>
    <row r="680" spans="1:2" x14ac:dyDescent="0.25">
      <c r="A680" s="40" t="s">
        <v>231</v>
      </c>
      <c r="B680" s="10" t="s">
        <v>7</v>
      </c>
    </row>
    <row r="681" spans="1:2" x14ac:dyDescent="0.25">
      <c r="A681" s="40" t="s">
        <v>231</v>
      </c>
      <c r="B681" s="10" t="s">
        <v>8</v>
      </c>
    </row>
    <row r="682" spans="1:2" x14ac:dyDescent="0.25">
      <c r="A682" s="40" t="s">
        <v>231</v>
      </c>
      <c r="B682" s="10" t="s">
        <v>10</v>
      </c>
    </row>
    <row r="683" spans="1:2" x14ac:dyDescent="0.25">
      <c r="A683" s="40" t="s">
        <v>231</v>
      </c>
      <c r="B683" s="10" t="s">
        <v>27</v>
      </c>
    </row>
    <row r="684" spans="1:2" x14ac:dyDescent="0.25">
      <c r="A684" s="40" t="s">
        <v>231</v>
      </c>
      <c r="B684" s="10" t="s">
        <v>6</v>
      </c>
    </row>
    <row r="685" spans="1:2" x14ac:dyDescent="0.25">
      <c r="A685" s="40" t="s">
        <v>231</v>
      </c>
      <c r="B685" s="10" t="s">
        <v>5</v>
      </c>
    </row>
    <row r="686" spans="1:2" x14ac:dyDescent="0.25">
      <c r="A686" s="40" t="s">
        <v>231</v>
      </c>
      <c r="B686" s="10" t="s">
        <v>5</v>
      </c>
    </row>
    <row r="687" spans="1:2" x14ac:dyDescent="0.25">
      <c r="A687" s="40" t="s">
        <v>231</v>
      </c>
      <c r="B687" s="10" t="s">
        <v>9</v>
      </c>
    </row>
    <row r="688" spans="1:2" x14ac:dyDescent="0.25">
      <c r="A688" s="40" t="s">
        <v>231</v>
      </c>
      <c r="B688" s="10" t="s">
        <v>18</v>
      </c>
    </row>
    <row r="689" spans="1:2" x14ac:dyDescent="0.25">
      <c r="A689" s="40" t="s">
        <v>231</v>
      </c>
      <c r="B689" s="10" t="s">
        <v>15</v>
      </c>
    </row>
    <row r="690" spans="1:2" x14ac:dyDescent="0.25">
      <c r="A690" s="40" t="s">
        <v>231</v>
      </c>
      <c r="B690" s="10" t="s">
        <v>6</v>
      </c>
    </row>
    <row r="691" spans="1:2" x14ac:dyDescent="0.25">
      <c r="A691" s="40" t="s">
        <v>231</v>
      </c>
      <c r="B691" s="10" t="s">
        <v>18</v>
      </c>
    </row>
    <row r="692" spans="1:2" x14ac:dyDescent="0.25">
      <c r="A692" s="40" t="s">
        <v>231</v>
      </c>
      <c r="B692" s="10" t="s">
        <v>9</v>
      </c>
    </row>
    <row r="693" spans="1:2" x14ac:dyDescent="0.25">
      <c r="A693" s="40" t="s">
        <v>231</v>
      </c>
      <c r="B693" s="10" t="s">
        <v>9</v>
      </c>
    </row>
    <row r="694" spans="1:2" x14ac:dyDescent="0.25">
      <c r="A694" s="40" t="s">
        <v>231</v>
      </c>
      <c r="B694" s="10" t="s">
        <v>8</v>
      </c>
    </row>
    <row r="695" spans="1:2" x14ac:dyDescent="0.25">
      <c r="A695" s="40" t="s">
        <v>231</v>
      </c>
      <c r="B695" s="10" t="s">
        <v>5</v>
      </c>
    </row>
    <row r="696" spans="1:2" x14ac:dyDescent="0.25">
      <c r="A696" s="40" t="s">
        <v>231</v>
      </c>
      <c r="B696" s="10" t="s">
        <v>16</v>
      </c>
    </row>
    <row r="697" spans="1:2" x14ac:dyDescent="0.25">
      <c r="A697" s="40" t="s">
        <v>231</v>
      </c>
      <c r="B697" s="10" t="s">
        <v>17</v>
      </c>
    </row>
    <row r="698" spans="1:2" x14ac:dyDescent="0.25">
      <c r="A698" s="40" t="s">
        <v>231</v>
      </c>
      <c r="B698" s="10" t="s">
        <v>8</v>
      </c>
    </row>
    <row r="699" spans="1:2" x14ac:dyDescent="0.25">
      <c r="A699" s="40" t="s">
        <v>231</v>
      </c>
      <c r="B699" s="10" t="s">
        <v>10</v>
      </c>
    </row>
    <row r="700" spans="1:2" x14ac:dyDescent="0.25">
      <c r="A700" s="40" t="s">
        <v>231</v>
      </c>
      <c r="B700" s="10" t="s">
        <v>14</v>
      </c>
    </row>
    <row r="701" spans="1:2" x14ac:dyDescent="0.25">
      <c r="A701" s="40" t="s">
        <v>231</v>
      </c>
      <c r="B701" s="10" t="s">
        <v>8</v>
      </c>
    </row>
    <row r="702" spans="1:2" x14ac:dyDescent="0.25">
      <c r="A702" s="40" t="s">
        <v>231</v>
      </c>
      <c r="B702" s="10" t="s">
        <v>9</v>
      </c>
    </row>
    <row r="703" spans="1:2" x14ac:dyDescent="0.25">
      <c r="A703" s="40" t="s">
        <v>231</v>
      </c>
      <c r="B703" s="10" t="s">
        <v>8</v>
      </c>
    </row>
    <row r="704" spans="1:2" x14ac:dyDescent="0.25">
      <c r="A704" s="40" t="s">
        <v>231</v>
      </c>
      <c r="B704" s="10" t="s">
        <v>15</v>
      </c>
    </row>
    <row r="705" spans="1:2" x14ac:dyDescent="0.25">
      <c r="A705" s="40" t="s">
        <v>231</v>
      </c>
      <c r="B705" s="10" t="s">
        <v>8</v>
      </c>
    </row>
    <row r="706" spans="1:2" x14ac:dyDescent="0.25">
      <c r="A706" s="40" t="s">
        <v>231</v>
      </c>
      <c r="B706" s="10" t="s">
        <v>8</v>
      </c>
    </row>
    <row r="707" spans="1:2" x14ac:dyDescent="0.25">
      <c r="A707" s="40" t="s">
        <v>231</v>
      </c>
      <c r="B707" s="10" t="s">
        <v>14</v>
      </c>
    </row>
    <row r="708" spans="1:2" x14ac:dyDescent="0.25">
      <c r="A708" s="40" t="s">
        <v>231</v>
      </c>
      <c r="B708" s="10" t="s">
        <v>15</v>
      </c>
    </row>
    <row r="709" spans="1:2" x14ac:dyDescent="0.25">
      <c r="A709" s="40" t="s">
        <v>231</v>
      </c>
      <c r="B709" s="10" t="s">
        <v>9</v>
      </c>
    </row>
    <row r="710" spans="1:2" x14ac:dyDescent="0.25">
      <c r="A710" s="40" t="s">
        <v>231</v>
      </c>
      <c r="B710" s="10" t="s">
        <v>6</v>
      </c>
    </row>
    <row r="711" spans="1:2" x14ac:dyDescent="0.25">
      <c r="A711" s="40" t="s">
        <v>231</v>
      </c>
      <c r="B711" s="10" t="s">
        <v>15</v>
      </c>
    </row>
    <row r="712" spans="1:2" x14ac:dyDescent="0.25">
      <c r="A712" s="40" t="s">
        <v>231</v>
      </c>
      <c r="B712" s="10" t="s">
        <v>7</v>
      </c>
    </row>
    <row r="713" spans="1:2" x14ac:dyDescent="0.25">
      <c r="A713" s="40" t="s">
        <v>231</v>
      </c>
      <c r="B713" s="10" t="s">
        <v>14</v>
      </c>
    </row>
    <row r="714" spans="1:2" x14ac:dyDescent="0.25">
      <c r="A714" s="40" t="s">
        <v>231</v>
      </c>
      <c r="B714" s="10" t="s">
        <v>7</v>
      </c>
    </row>
    <row r="715" spans="1:2" x14ac:dyDescent="0.25">
      <c r="A715" s="40" t="s">
        <v>231</v>
      </c>
      <c r="B715" s="10" t="s">
        <v>8</v>
      </c>
    </row>
    <row r="716" spans="1:2" x14ac:dyDescent="0.25">
      <c r="A716" s="40" t="s">
        <v>231</v>
      </c>
      <c r="B716" s="10" t="s">
        <v>14</v>
      </c>
    </row>
    <row r="717" spans="1:2" x14ac:dyDescent="0.25">
      <c r="A717" s="40" t="s">
        <v>231</v>
      </c>
      <c r="B717" s="10" t="s">
        <v>7</v>
      </c>
    </row>
    <row r="718" spans="1:2" x14ac:dyDescent="0.25">
      <c r="A718" s="40" t="s">
        <v>231</v>
      </c>
      <c r="B718" s="10" t="s">
        <v>5</v>
      </c>
    </row>
    <row r="719" spans="1:2" x14ac:dyDescent="0.25">
      <c r="A719" s="40" t="s">
        <v>231</v>
      </c>
      <c r="B719" s="10" t="s">
        <v>49</v>
      </c>
    </row>
    <row r="720" spans="1:2" x14ac:dyDescent="0.25">
      <c r="A720" s="40" t="s">
        <v>231</v>
      </c>
      <c r="B720" s="10" t="s">
        <v>49</v>
      </c>
    </row>
    <row r="721" spans="1:2" x14ac:dyDescent="0.25">
      <c r="A721" s="40" t="s">
        <v>231</v>
      </c>
      <c r="B721" s="10" t="s">
        <v>9</v>
      </c>
    </row>
    <row r="722" spans="1:2" x14ac:dyDescent="0.25">
      <c r="A722" s="40" t="s">
        <v>231</v>
      </c>
      <c r="B722" s="10" t="s">
        <v>9</v>
      </c>
    </row>
    <row r="723" spans="1:2" x14ac:dyDescent="0.25">
      <c r="A723" s="40" t="s">
        <v>231</v>
      </c>
      <c r="B723" s="10" t="s">
        <v>9</v>
      </c>
    </row>
    <row r="724" spans="1:2" x14ac:dyDescent="0.25">
      <c r="A724" s="40" t="s">
        <v>231</v>
      </c>
      <c r="B724" s="10" t="s">
        <v>9</v>
      </c>
    </row>
    <row r="725" spans="1:2" x14ac:dyDescent="0.25">
      <c r="A725" s="40" t="s">
        <v>231</v>
      </c>
      <c r="B725" s="10" t="s">
        <v>18</v>
      </c>
    </row>
    <row r="726" spans="1:2" x14ac:dyDescent="0.25">
      <c r="A726" s="40" t="s">
        <v>231</v>
      </c>
      <c r="B726" s="10" t="s">
        <v>9</v>
      </c>
    </row>
    <row r="727" spans="1:2" x14ac:dyDescent="0.25">
      <c r="A727" s="40" t="s">
        <v>231</v>
      </c>
      <c r="B727" s="10" t="s">
        <v>9</v>
      </c>
    </row>
    <row r="728" spans="1:2" x14ac:dyDescent="0.25">
      <c r="A728" s="40" t="s">
        <v>231</v>
      </c>
      <c r="B728" s="10" t="s">
        <v>48</v>
      </c>
    </row>
    <row r="729" spans="1:2" x14ac:dyDescent="0.25">
      <c r="A729" s="40" t="s">
        <v>231</v>
      </c>
      <c r="B729" s="10" t="s">
        <v>9</v>
      </c>
    </row>
    <row r="730" spans="1:2" x14ac:dyDescent="0.25">
      <c r="A730" s="40" t="s">
        <v>231</v>
      </c>
      <c r="B730" s="10" t="s">
        <v>9</v>
      </c>
    </row>
    <row r="731" spans="1:2" x14ac:dyDescent="0.25">
      <c r="A731" s="40" t="s">
        <v>231</v>
      </c>
      <c r="B731" s="10" t="s">
        <v>25</v>
      </c>
    </row>
    <row r="732" spans="1:2" x14ac:dyDescent="0.25">
      <c r="A732" s="40" t="s">
        <v>231</v>
      </c>
      <c r="B732" s="10" t="s">
        <v>9</v>
      </c>
    </row>
    <row r="733" spans="1:2" x14ac:dyDescent="0.25">
      <c r="A733" s="40" t="s">
        <v>231</v>
      </c>
      <c r="B733" s="10" t="s">
        <v>8</v>
      </c>
    </row>
    <row r="734" spans="1:2" x14ac:dyDescent="0.25">
      <c r="A734" s="40" t="s">
        <v>231</v>
      </c>
      <c r="B734" s="10" t="s">
        <v>16</v>
      </c>
    </row>
    <row r="735" spans="1:2" x14ac:dyDescent="0.25">
      <c r="A735" s="40" t="s">
        <v>231</v>
      </c>
      <c r="B735" s="10" t="s">
        <v>9</v>
      </c>
    </row>
    <row r="736" spans="1:2" x14ac:dyDescent="0.25">
      <c r="A736" s="40" t="s">
        <v>231</v>
      </c>
      <c r="B736" s="10" t="s">
        <v>9</v>
      </c>
    </row>
    <row r="737" spans="1:2" x14ac:dyDescent="0.25">
      <c r="A737" s="40" t="s">
        <v>231</v>
      </c>
      <c r="B737" s="10" t="s">
        <v>12</v>
      </c>
    </row>
    <row r="738" spans="1:2" x14ac:dyDescent="0.25">
      <c r="A738" s="40" t="s">
        <v>231</v>
      </c>
      <c r="B738" s="10" t="s">
        <v>18</v>
      </c>
    </row>
    <row r="739" spans="1:2" x14ac:dyDescent="0.25">
      <c r="A739" s="40" t="s">
        <v>231</v>
      </c>
      <c r="B739" s="10" t="s">
        <v>7</v>
      </c>
    </row>
    <row r="740" spans="1:2" x14ac:dyDescent="0.25">
      <c r="A740" s="40" t="s">
        <v>231</v>
      </c>
      <c r="B740" s="10" t="s">
        <v>12</v>
      </c>
    </row>
    <row r="741" spans="1:2" x14ac:dyDescent="0.25">
      <c r="A741" s="40" t="s">
        <v>231</v>
      </c>
      <c r="B741" s="10" t="s">
        <v>9</v>
      </c>
    </row>
    <row r="742" spans="1:2" x14ac:dyDescent="0.25">
      <c r="A742" s="40" t="s">
        <v>231</v>
      </c>
      <c r="B742" s="10" t="s">
        <v>6</v>
      </c>
    </row>
    <row r="743" spans="1:2" x14ac:dyDescent="0.25">
      <c r="A743" s="40" t="s">
        <v>231</v>
      </c>
      <c r="B743" s="10" t="s">
        <v>18</v>
      </c>
    </row>
    <row r="744" spans="1:2" x14ac:dyDescent="0.25">
      <c r="A744" s="40" t="s">
        <v>231</v>
      </c>
      <c r="B744" s="10" t="s">
        <v>15</v>
      </c>
    </row>
    <row r="745" spans="1:2" x14ac:dyDescent="0.25">
      <c r="A745" s="40" t="s">
        <v>231</v>
      </c>
      <c r="B745" s="10" t="s">
        <v>20</v>
      </c>
    </row>
    <row r="746" spans="1:2" x14ac:dyDescent="0.25">
      <c r="A746" s="40" t="s">
        <v>231</v>
      </c>
      <c r="B746" s="10" t="s">
        <v>25</v>
      </c>
    </row>
    <row r="747" spans="1:2" x14ac:dyDescent="0.25">
      <c r="A747" s="40" t="s">
        <v>231</v>
      </c>
      <c r="B747" s="10" t="s">
        <v>9</v>
      </c>
    </row>
    <row r="748" spans="1:2" x14ac:dyDescent="0.25">
      <c r="A748" s="40" t="s">
        <v>231</v>
      </c>
      <c r="B748" s="10" t="s">
        <v>18</v>
      </c>
    </row>
    <row r="749" spans="1:2" x14ac:dyDescent="0.25">
      <c r="A749" s="40" t="s">
        <v>231</v>
      </c>
      <c r="B749" s="10" t="s">
        <v>28</v>
      </c>
    </row>
    <row r="750" spans="1:2" x14ac:dyDescent="0.25">
      <c r="A750" s="40" t="s">
        <v>231</v>
      </c>
      <c r="B750" s="10" t="s">
        <v>19</v>
      </c>
    </row>
    <row r="751" spans="1:2" x14ac:dyDescent="0.25">
      <c r="A751" s="40" t="s">
        <v>231</v>
      </c>
      <c r="B751" s="10" t="s">
        <v>20</v>
      </c>
    </row>
    <row r="752" spans="1:2" x14ac:dyDescent="0.25">
      <c r="A752" s="40" t="s">
        <v>231</v>
      </c>
      <c r="B752" s="10" t="s">
        <v>9</v>
      </c>
    </row>
    <row r="753" spans="1:2" x14ac:dyDescent="0.25">
      <c r="A753" s="40" t="s">
        <v>231</v>
      </c>
      <c r="B753" s="10" t="s">
        <v>9</v>
      </c>
    </row>
    <row r="754" spans="1:2" x14ac:dyDescent="0.25">
      <c r="A754" s="40" t="s">
        <v>231</v>
      </c>
      <c r="B754" s="10" t="s">
        <v>9</v>
      </c>
    </row>
    <row r="755" spans="1:2" x14ac:dyDescent="0.25">
      <c r="A755" s="40" t="s">
        <v>231</v>
      </c>
      <c r="B755" s="10" t="s">
        <v>5</v>
      </c>
    </row>
    <row r="756" spans="1:2" x14ac:dyDescent="0.25">
      <c r="A756" s="40" t="s">
        <v>231</v>
      </c>
      <c r="B756" s="10" t="s">
        <v>15</v>
      </c>
    </row>
    <row r="757" spans="1:2" x14ac:dyDescent="0.25">
      <c r="A757" s="40" t="s">
        <v>231</v>
      </c>
      <c r="B757" s="10" t="s">
        <v>18</v>
      </c>
    </row>
    <row r="758" spans="1:2" x14ac:dyDescent="0.25">
      <c r="A758" s="40" t="s">
        <v>231</v>
      </c>
      <c r="B758" s="10" t="s">
        <v>8</v>
      </c>
    </row>
    <row r="759" spans="1:2" x14ac:dyDescent="0.25">
      <c r="A759" s="40" t="s">
        <v>231</v>
      </c>
      <c r="B759" s="10" t="s">
        <v>14</v>
      </c>
    </row>
    <row r="760" spans="1:2" x14ac:dyDescent="0.25">
      <c r="A760" s="40" t="s">
        <v>231</v>
      </c>
      <c r="B760" s="10" t="s">
        <v>10</v>
      </c>
    </row>
    <row r="761" spans="1:2" x14ac:dyDescent="0.25">
      <c r="A761" s="40" t="s">
        <v>231</v>
      </c>
      <c r="B761" s="10" t="s">
        <v>8</v>
      </c>
    </row>
    <row r="762" spans="1:2" x14ac:dyDescent="0.25">
      <c r="A762" s="40" t="s">
        <v>231</v>
      </c>
      <c r="B762" s="10" t="s">
        <v>12</v>
      </c>
    </row>
    <row r="763" spans="1:2" x14ac:dyDescent="0.25">
      <c r="A763" s="40" t="s">
        <v>231</v>
      </c>
      <c r="B763" s="10" t="s">
        <v>8</v>
      </c>
    </row>
    <row r="764" spans="1:2" x14ac:dyDescent="0.25">
      <c r="A764" s="40" t="s">
        <v>231</v>
      </c>
      <c r="B764" s="10" t="s">
        <v>18</v>
      </c>
    </row>
    <row r="765" spans="1:2" x14ac:dyDescent="0.25">
      <c r="A765" s="40" t="s">
        <v>231</v>
      </c>
      <c r="B765" s="10" t="s">
        <v>9</v>
      </c>
    </row>
    <row r="766" spans="1:2" x14ac:dyDescent="0.25">
      <c r="A766" s="40" t="s">
        <v>231</v>
      </c>
      <c r="B766" s="10" t="s">
        <v>9</v>
      </c>
    </row>
    <row r="767" spans="1:2" x14ac:dyDescent="0.25">
      <c r="A767" s="40" t="s">
        <v>231</v>
      </c>
      <c r="B767" s="10" t="s">
        <v>19</v>
      </c>
    </row>
    <row r="768" spans="1:2" x14ac:dyDescent="0.25">
      <c r="A768" s="40" t="s">
        <v>231</v>
      </c>
      <c r="B768" s="10" t="s">
        <v>9</v>
      </c>
    </row>
    <row r="769" spans="1:2" x14ac:dyDescent="0.25">
      <c r="A769" s="40" t="s">
        <v>231</v>
      </c>
      <c r="B769" s="10" t="s">
        <v>15</v>
      </c>
    </row>
    <row r="770" spans="1:2" x14ac:dyDescent="0.25">
      <c r="A770" s="40" t="s">
        <v>231</v>
      </c>
      <c r="B770" s="10" t="s">
        <v>9</v>
      </c>
    </row>
    <row r="771" spans="1:2" x14ac:dyDescent="0.25">
      <c r="A771" s="40" t="s">
        <v>231</v>
      </c>
      <c r="B771" s="10" t="s">
        <v>9</v>
      </c>
    </row>
    <row r="772" spans="1:2" x14ac:dyDescent="0.25">
      <c r="A772" s="40" t="s">
        <v>231</v>
      </c>
      <c r="B772" s="10" t="s">
        <v>18</v>
      </c>
    </row>
    <row r="773" spans="1:2" x14ac:dyDescent="0.25">
      <c r="A773" s="40" t="s">
        <v>231</v>
      </c>
      <c r="B773" s="10" t="s">
        <v>9</v>
      </c>
    </row>
    <row r="774" spans="1:2" x14ac:dyDescent="0.25">
      <c r="A774" s="40" t="s">
        <v>231</v>
      </c>
      <c r="B774" s="10" t="s">
        <v>9</v>
      </c>
    </row>
    <row r="775" spans="1:2" x14ac:dyDescent="0.25">
      <c r="A775" s="40" t="s">
        <v>231</v>
      </c>
      <c r="B775" s="10" t="s">
        <v>15</v>
      </c>
    </row>
    <row r="776" spans="1:2" x14ac:dyDescent="0.25">
      <c r="A776" s="40" t="s">
        <v>231</v>
      </c>
      <c r="B776" s="10" t="s">
        <v>19</v>
      </c>
    </row>
    <row r="777" spans="1:2" x14ac:dyDescent="0.25">
      <c r="A777" s="40" t="s">
        <v>231</v>
      </c>
      <c r="B777" s="10" t="s">
        <v>19</v>
      </c>
    </row>
    <row r="778" spans="1:2" x14ac:dyDescent="0.25">
      <c r="A778" s="40" t="s">
        <v>231</v>
      </c>
      <c r="B778" s="10" t="s">
        <v>9</v>
      </c>
    </row>
    <row r="779" spans="1:2" x14ac:dyDescent="0.25">
      <c r="A779" s="40" t="s">
        <v>231</v>
      </c>
      <c r="B779" s="10" t="s">
        <v>9</v>
      </c>
    </row>
    <row r="780" spans="1:2" x14ac:dyDescent="0.25">
      <c r="A780" s="40" t="s">
        <v>231</v>
      </c>
      <c r="B780" s="10" t="s">
        <v>18</v>
      </c>
    </row>
    <row r="781" spans="1:2" x14ac:dyDescent="0.25">
      <c r="A781" s="40" t="s">
        <v>231</v>
      </c>
      <c r="B781" s="10" t="s">
        <v>9</v>
      </c>
    </row>
    <row r="782" spans="1:2" x14ac:dyDescent="0.25">
      <c r="A782" s="40" t="s">
        <v>231</v>
      </c>
      <c r="B782" s="10" t="s">
        <v>5</v>
      </c>
    </row>
    <row r="783" spans="1:2" x14ac:dyDescent="0.25">
      <c r="A783" s="40" t="s">
        <v>231</v>
      </c>
      <c r="B783" s="10" t="s">
        <v>25</v>
      </c>
    </row>
    <row r="784" spans="1:2" x14ac:dyDescent="0.25">
      <c r="A784" s="40" t="s">
        <v>231</v>
      </c>
      <c r="B784" s="10" t="s">
        <v>6</v>
      </c>
    </row>
    <row r="785" spans="1:2" x14ac:dyDescent="0.25">
      <c r="A785" s="40" t="s">
        <v>231</v>
      </c>
      <c r="B785" s="10" t="s">
        <v>9</v>
      </c>
    </row>
    <row r="786" spans="1:2" x14ac:dyDescent="0.25">
      <c r="A786" s="40" t="s">
        <v>231</v>
      </c>
      <c r="B786" s="10" t="s">
        <v>8</v>
      </c>
    </row>
    <row r="787" spans="1:2" x14ac:dyDescent="0.25">
      <c r="A787" s="40" t="s">
        <v>231</v>
      </c>
      <c r="B787" s="10" t="s">
        <v>10</v>
      </c>
    </row>
    <row r="788" spans="1:2" x14ac:dyDescent="0.25">
      <c r="A788" s="40" t="s">
        <v>231</v>
      </c>
      <c r="B788" s="10" t="s">
        <v>8</v>
      </c>
    </row>
    <row r="789" spans="1:2" x14ac:dyDescent="0.25">
      <c r="A789" s="40" t="s">
        <v>231</v>
      </c>
      <c r="B789" s="10" t="s">
        <v>39</v>
      </c>
    </row>
    <row r="790" spans="1:2" x14ac:dyDescent="0.25">
      <c r="A790" s="40" t="s">
        <v>231</v>
      </c>
      <c r="B790" s="10" t="s">
        <v>10</v>
      </c>
    </row>
    <row r="791" spans="1:2" x14ac:dyDescent="0.25">
      <c r="A791" s="40" t="s">
        <v>231</v>
      </c>
      <c r="B791" s="10" t="s">
        <v>6</v>
      </c>
    </row>
    <row r="792" spans="1:2" x14ac:dyDescent="0.25">
      <c r="A792" s="40" t="s">
        <v>231</v>
      </c>
      <c r="B792" s="10" t="s">
        <v>8</v>
      </c>
    </row>
    <row r="793" spans="1:2" x14ac:dyDescent="0.25">
      <c r="A793" s="40" t="s">
        <v>231</v>
      </c>
      <c r="B793" s="10" t="s">
        <v>10</v>
      </c>
    </row>
    <row r="794" spans="1:2" x14ac:dyDescent="0.25">
      <c r="A794" s="40" t="s">
        <v>231</v>
      </c>
      <c r="B794" s="10" t="s">
        <v>8</v>
      </c>
    </row>
    <row r="795" spans="1:2" x14ac:dyDescent="0.25">
      <c r="A795" s="40" t="s">
        <v>231</v>
      </c>
      <c r="B795" s="10" t="s">
        <v>41</v>
      </c>
    </row>
    <row r="796" spans="1:2" x14ac:dyDescent="0.25">
      <c r="A796" s="40" t="s">
        <v>231</v>
      </c>
      <c r="B796" s="10" t="s">
        <v>9</v>
      </c>
    </row>
    <row r="797" spans="1:2" x14ac:dyDescent="0.25">
      <c r="A797" s="40" t="s">
        <v>231</v>
      </c>
      <c r="B797" s="10" t="s">
        <v>9</v>
      </c>
    </row>
    <row r="798" spans="1:2" x14ac:dyDescent="0.25">
      <c r="A798" s="40" t="s">
        <v>231</v>
      </c>
      <c r="B798" s="10" t="s">
        <v>18</v>
      </c>
    </row>
    <row r="799" spans="1:2" x14ac:dyDescent="0.25">
      <c r="A799" s="40" t="s">
        <v>231</v>
      </c>
      <c r="B799" s="10" t="s">
        <v>6</v>
      </c>
    </row>
    <row r="800" spans="1:2" x14ac:dyDescent="0.25">
      <c r="A800" s="40" t="s">
        <v>231</v>
      </c>
      <c r="B800" s="10" t="s">
        <v>15</v>
      </c>
    </row>
    <row r="801" spans="1:2" x14ac:dyDescent="0.25">
      <c r="A801" s="40" t="s">
        <v>231</v>
      </c>
      <c r="B801" s="10" t="s">
        <v>9</v>
      </c>
    </row>
    <row r="802" spans="1:2" x14ac:dyDescent="0.25">
      <c r="A802" s="40" t="s">
        <v>231</v>
      </c>
      <c r="B802" s="10" t="s">
        <v>9</v>
      </c>
    </row>
    <row r="803" spans="1:2" x14ac:dyDescent="0.25">
      <c r="A803" s="40" t="s">
        <v>231</v>
      </c>
      <c r="B803" s="10" t="s">
        <v>8</v>
      </c>
    </row>
    <row r="804" spans="1:2" x14ac:dyDescent="0.25">
      <c r="A804" s="40" t="s">
        <v>231</v>
      </c>
      <c r="B804" s="10" t="s">
        <v>15</v>
      </c>
    </row>
    <row r="805" spans="1:2" x14ac:dyDescent="0.25">
      <c r="A805" s="40" t="s">
        <v>231</v>
      </c>
      <c r="B805" s="10" t="s">
        <v>6</v>
      </c>
    </row>
    <row r="806" spans="1:2" x14ac:dyDescent="0.25">
      <c r="A806" s="40" t="s">
        <v>231</v>
      </c>
      <c r="B806" s="10" t="s">
        <v>9</v>
      </c>
    </row>
    <row r="807" spans="1:2" x14ac:dyDescent="0.25">
      <c r="A807" s="40" t="s">
        <v>231</v>
      </c>
      <c r="B807" s="10" t="s">
        <v>12</v>
      </c>
    </row>
    <row r="808" spans="1:2" x14ac:dyDescent="0.25">
      <c r="A808" s="40" t="s">
        <v>231</v>
      </c>
      <c r="B808" s="10" t="s">
        <v>8</v>
      </c>
    </row>
    <row r="809" spans="1:2" x14ac:dyDescent="0.25">
      <c r="A809" s="40" t="s">
        <v>231</v>
      </c>
      <c r="B809" s="10" t="s">
        <v>14</v>
      </c>
    </row>
    <row r="810" spans="1:2" x14ac:dyDescent="0.25">
      <c r="A810" s="40" t="s">
        <v>231</v>
      </c>
      <c r="B810" s="10" t="s">
        <v>10</v>
      </c>
    </row>
    <row r="811" spans="1:2" x14ac:dyDescent="0.25">
      <c r="A811" s="40" t="s">
        <v>231</v>
      </c>
      <c r="B811" s="10" t="s">
        <v>8</v>
      </c>
    </row>
    <row r="812" spans="1:2" x14ac:dyDescent="0.25">
      <c r="A812" s="40" t="s">
        <v>231</v>
      </c>
      <c r="B812" s="10" t="s">
        <v>8</v>
      </c>
    </row>
    <row r="813" spans="1:2" x14ac:dyDescent="0.25">
      <c r="A813" s="40" t="s">
        <v>231</v>
      </c>
      <c r="B813" s="10" t="s">
        <v>7</v>
      </c>
    </row>
    <row r="814" spans="1:2" x14ac:dyDescent="0.25">
      <c r="A814" s="40" t="s">
        <v>231</v>
      </c>
      <c r="B814" s="10" t="s">
        <v>14</v>
      </c>
    </row>
    <row r="815" spans="1:2" x14ac:dyDescent="0.25">
      <c r="A815" s="40" t="s">
        <v>231</v>
      </c>
      <c r="B815" s="10" t="s">
        <v>14</v>
      </c>
    </row>
    <row r="816" spans="1:2" x14ac:dyDescent="0.25">
      <c r="A816" s="40" t="s">
        <v>231</v>
      </c>
      <c r="B816" s="10" t="s">
        <v>8</v>
      </c>
    </row>
    <row r="817" spans="1:2" x14ac:dyDescent="0.25">
      <c r="A817" s="40" t="s">
        <v>231</v>
      </c>
      <c r="B817" s="10" t="s">
        <v>20</v>
      </c>
    </row>
    <row r="818" spans="1:2" x14ac:dyDescent="0.25">
      <c r="A818" s="40" t="s">
        <v>231</v>
      </c>
      <c r="B818" s="10" t="s">
        <v>6</v>
      </c>
    </row>
    <row r="819" spans="1:2" x14ac:dyDescent="0.25">
      <c r="A819" s="40" t="s">
        <v>231</v>
      </c>
      <c r="B819" s="10" t="s">
        <v>6</v>
      </c>
    </row>
    <row r="820" spans="1:2" x14ac:dyDescent="0.25">
      <c r="A820" s="40" t="s">
        <v>231</v>
      </c>
      <c r="B820" s="10" t="s">
        <v>18</v>
      </c>
    </row>
    <row r="821" spans="1:2" x14ac:dyDescent="0.25">
      <c r="A821" s="40" t="s">
        <v>231</v>
      </c>
      <c r="B821" s="10" t="s">
        <v>6</v>
      </c>
    </row>
    <row r="822" spans="1:2" x14ac:dyDescent="0.25">
      <c r="A822" s="40" t="s">
        <v>231</v>
      </c>
      <c r="B822" s="10" t="s">
        <v>8</v>
      </c>
    </row>
    <row r="823" spans="1:2" x14ac:dyDescent="0.25">
      <c r="A823" s="40" t="s">
        <v>231</v>
      </c>
      <c r="B823" s="10" t="s">
        <v>5</v>
      </c>
    </row>
    <row r="824" spans="1:2" x14ac:dyDescent="0.25">
      <c r="A824" s="40" t="s">
        <v>231</v>
      </c>
      <c r="B824" s="10" t="s">
        <v>28</v>
      </c>
    </row>
    <row r="825" spans="1:2" x14ac:dyDescent="0.25">
      <c r="A825" s="40" t="s">
        <v>231</v>
      </c>
      <c r="B825" s="10" t="s">
        <v>28</v>
      </c>
    </row>
    <row r="826" spans="1:2" x14ac:dyDescent="0.25">
      <c r="A826" s="40" t="s">
        <v>231</v>
      </c>
      <c r="B826" s="10" t="s">
        <v>16</v>
      </c>
    </row>
    <row r="827" spans="1:2" x14ac:dyDescent="0.25">
      <c r="A827" s="40" t="s">
        <v>231</v>
      </c>
      <c r="B827" s="10" t="s">
        <v>10</v>
      </c>
    </row>
    <row r="828" spans="1:2" x14ac:dyDescent="0.25">
      <c r="A828" s="40" t="s">
        <v>231</v>
      </c>
      <c r="B828" s="10" t="s">
        <v>9</v>
      </c>
    </row>
    <row r="829" spans="1:2" x14ac:dyDescent="0.25">
      <c r="A829" s="40" t="s">
        <v>231</v>
      </c>
      <c r="B829" s="10" t="s">
        <v>9</v>
      </c>
    </row>
    <row r="830" spans="1:2" x14ac:dyDescent="0.25">
      <c r="A830" s="40" t="s">
        <v>231</v>
      </c>
      <c r="B830" s="10" t="s">
        <v>9</v>
      </c>
    </row>
    <row r="831" spans="1:2" x14ac:dyDescent="0.25">
      <c r="A831" s="40" t="s">
        <v>231</v>
      </c>
      <c r="B831" s="10" t="s">
        <v>6</v>
      </c>
    </row>
    <row r="832" spans="1:2" x14ac:dyDescent="0.25">
      <c r="A832" s="40" t="s">
        <v>231</v>
      </c>
      <c r="B832" s="10" t="s">
        <v>9</v>
      </c>
    </row>
    <row r="833" spans="1:2" x14ac:dyDescent="0.25">
      <c r="A833" s="40" t="s">
        <v>231</v>
      </c>
      <c r="B833" s="10" t="s">
        <v>15</v>
      </c>
    </row>
    <row r="834" spans="1:2" x14ac:dyDescent="0.25">
      <c r="A834" s="40" t="s">
        <v>231</v>
      </c>
      <c r="B834" s="10" t="s">
        <v>8</v>
      </c>
    </row>
    <row r="835" spans="1:2" x14ac:dyDescent="0.25">
      <c r="A835" s="40" t="s">
        <v>231</v>
      </c>
      <c r="B835" s="10" t="s">
        <v>14</v>
      </c>
    </row>
    <row r="836" spans="1:2" x14ac:dyDescent="0.25">
      <c r="A836" s="40" t="s">
        <v>231</v>
      </c>
      <c r="B836" s="10" t="s">
        <v>19</v>
      </c>
    </row>
    <row r="837" spans="1:2" x14ac:dyDescent="0.25">
      <c r="A837" s="40" t="s">
        <v>231</v>
      </c>
      <c r="B837" s="10" t="s">
        <v>15</v>
      </c>
    </row>
    <row r="838" spans="1:2" x14ac:dyDescent="0.25">
      <c r="A838" s="40" t="s">
        <v>231</v>
      </c>
      <c r="B838" s="10" t="s">
        <v>10</v>
      </c>
    </row>
    <row r="839" spans="1:2" x14ac:dyDescent="0.25">
      <c r="A839" s="40" t="s">
        <v>231</v>
      </c>
      <c r="B839" s="10" t="s">
        <v>10</v>
      </c>
    </row>
    <row r="840" spans="1:2" x14ac:dyDescent="0.25">
      <c r="A840" s="40" t="s">
        <v>231</v>
      </c>
      <c r="B840" s="10" t="s">
        <v>8</v>
      </c>
    </row>
    <row r="841" spans="1:2" x14ac:dyDescent="0.25">
      <c r="A841" s="40" t="s">
        <v>231</v>
      </c>
      <c r="B841" s="10" t="s">
        <v>8</v>
      </c>
    </row>
    <row r="842" spans="1:2" x14ac:dyDescent="0.25">
      <c r="A842" s="40" t="s">
        <v>231</v>
      </c>
      <c r="B842" s="10" t="s">
        <v>7</v>
      </c>
    </row>
    <row r="843" spans="1:2" x14ac:dyDescent="0.25">
      <c r="A843" s="40" t="s">
        <v>231</v>
      </c>
      <c r="B843" s="10" t="s">
        <v>10</v>
      </c>
    </row>
    <row r="844" spans="1:2" x14ac:dyDescent="0.25">
      <c r="A844" s="40" t="s">
        <v>231</v>
      </c>
      <c r="B844" s="10" t="s">
        <v>15</v>
      </c>
    </row>
    <row r="845" spans="1:2" x14ac:dyDescent="0.25">
      <c r="A845" s="40" t="s">
        <v>231</v>
      </c>
      <c r="B845" s="10" t="s">
        <v>8</v>
      </c>
    </row>
    <row r="846" spans="1:2" x14ac:dyDescent="0.25">
      <c r="A846" s="40" t="s">
        <v>231</v>
      </c>
      <c r="B846" s="10" t="s">
        <v>31</v>
      </c>
    </row>
    <row r="847" spans="1:2" x14ac:dyDescent="0.25">
      <c r="A847" s="40" t="s">
        <v>231</v>
      </c>
      <c r="B847" s="10" t="s">
        <v>20</v>
      </c>
    </row>
    <row r="848" spans="1:2" x14ac:dyDescent="0.25">
      <c r="A848" s="40" t="s">
        <v>231</v>
      </c>
      <c r="B848" s="10" t="s">
        <v>18</v>
      </c>
    </row>
    <row r="849" spans="1:2" x14ac:dyDescent="0.25">
      <c r="A849" s="40" t="s">
        <v>231</v>
      </c>
      <c r="B849" s="10" t="s">
        <v>12</v>
      </c>
    </row>
    <row r="850" spans="1:2" x14ac:dyDescent="0.25">
      <c r="A850" s="40" t="s">
        <v>231</v>
      </c>
      <c r="B850" s="10" t="s">
        <v>5</v>
      </c>
    </row>
    <row r="851" spans="1:2" x14ac:dyDescent="0.25">
      <c r="A851" s="40" t="s">
        <v>231</v>
      </c>
      <c r="B851" s="10" t="s">
        <v>18</v>
      </c>
    </row>
    <row r="852" spans="1:2" x14ac:dyDescent="0.25">
      <c r="A852" s="40" t="s">
        <v>231</v>
      </c>
      <c r="B852" s="10" t="s">
        <v>7</v>
      </c>
    </row>
    <row r="853" spans="1:2" x14ac:dyDescent="0.25">
      <c r="A853" s="40" t="s">
        <v>231</v>
      </c>
      <c r="B853" s="10" t="s">
        <v>5</v>
      </c>
    </row>
    <row r="854" spans="1:2" x14ac:dyDescent="0.25">
      <c r="A854" s="40" t="s">
        <v>231</v>
      </c>
      <c r="B854" s="10" t="s">
        <v>5</v>
      </c>
    </row>
    <row r="855" spans="1:2" x14ac:dyDescent="0.25">
      <c r="A855" s="40" t="s">
        <v>231</v>
      </c>
      <c r="B855" s="10" t="s">
        <v>9</v>
      </c>
    </row>
    <row r="856" spans="1:2" x14ac:dyDescent="0.25">
      <c r="A856" s="40" t="s">
        <v>231</v>
      </c>
      <c r="B856" s="10" t="s">
        <v>24</v>
      </c>
    </row>
    <row r="857" spans="1:2" x14ac:dyDescent="0.25">
      <c r="A857" s="40" t="s">
        <v>231</v>
      </c>
      <c r="B857" s="10" t="s">
        <v>5</v>
      </c>
    </row>
    <row r="858" spans="1:2" x14ac:dyDescent="0.25">
      <c r="A858" s="40" t="s">
        <v>231</v>
      </c>
      <c r="B858" s="10" t="s">
        <v>6</v>
      </c>
    </row>
    <row r="859" spans="1:2" x14ac:dyDescent="0.25">
      <c r="A859" s="40" t="s">
        <v>231</v>
      </c>
      <c r="B859" s="10" t="s">
        <v>28</v>
      </c>
    </row>
    <row r="860" spans="1:2" x14ac:dyDescent="0.25">
      <c r="A860" s="40" t="s">
        <v>231</v>
      </c>
      <c r="B860" s="10" t="s">
        <v>18</v>
      </c>
    </row>
    <row r="861" spans="1:2" x14ac:dyDescent="0.25">
      <c r="A861" s="40" t="s">
        <v>231</v>
      </c>
      <c r="B861" s="10" t="s">
        <v>5</v>
      </c>
    </row>
    <row r="862" spans="1:2" x14ac:dyDescent="0.25">
      <c r="A862" s="40" t="s">
        <v>231</v>
      </c>
      <c r="B862" s="10" t="s">
        <v>10</v>
      </c>
    </row>
    <row r="863" spans="1:2" x14ac:dyDescent="0.25">
      <c r="A863" s="40" t="s">
        <v>231</v>
      </c>
      <c r="B863" s="10" t="s">
        <v>19</v>
      </c>
    </row>
    <row r="864" spans="1:2" x14ac:dyDescent="0.25">
      <c r="A864" s="40" t="s">
        <v>231</v>
      </c>
      <c r="B864" s="10" t="s">
        <v>15</v>
      </c>
    </row>
    <row r="865" spans="1:2" x14ac:dyDescent="0.25">
      <c r="A865" s="40" t="s">
        <v>231</v>
      </c>
      <c r="B865" s="10" t="s">
        <v>9</v>
      </c>
    </row>
    <row r="866" spans="1:2" x14ac:dyDescent="0.25">
      <c r="A866" s="40" t="s">
        <v>231</v>
      </c>
      <c r="B866" s="10" t="s">
        <v>9</v>
      </c>
    </row>
    <row r="867" spans="1:2" x14ac:dyDescent="0.25">
      <c r="A867" s="40" t="s">
        <v>231</v>
      </c>
      <c r="B867" s="10" t="s">
        <v>5</v>
      </c>
    </row>
    <row r="868" spans="1:2" x14ac:dyDescent="0.25">
      <c r="A868" s="40" t="s">
        <v>231</v>
      </c>
      <c r="B868" s="10" t="s">
        <v>19</v>
      </c>
    </row>
    <row r="869" spans="1:2" x14ac:dyDescent="0.25">
      <c r="A869" s="40" t="s">
        <v>231</v>
      </c>
      <c r="B869" s="10" t="s">
        <v>5</v>
      </c>
    </row>
    <row r="870" spans="1:2" x14ac:dyDescent="0.25">
      <c r="A870" s="40" t="s">
        <v>231</v>
      </c>
      <c r="B870" s="10" t="s">
        <v>31</v>
      </c>
    </row>
    <row r="871" spans="1:2" x14ac:dyDescent="0.25">
      <c r="A871" s="40" t="s">
        <v>231</v>
      </c>
      <c r="B871" s="10" t="s">
        <v>9</v>
      </c>
    </row>
    <row r="872" spans="1:2" x14ac:dyDescent="0.25">
      <c r="A872" s="40" t="s">
        <v>231</v>
      </c>
      <c r="B872" s="10" t="s">
        <v>5</v>
      </c>
    </row>
    <row r="873" spans="1:2" x14ac:dyDescent="0.25">
      <c r="A873" s="40" t="s">
        <v>231</v>
      </c>
      <c r="B873" s="10" t="s">
        <v>9</v>
      </c>
    </row>
    <row r="874" spans="1:2" x14ac:dyDescent="0.25">
      <c r="A874" s="40" t="s">
        <v>231</v>
      </c>
      <c r="B874" s="10" t="s">
        <v>8</v>
      </c>
    </row>
    <row r="875" spans="1:2" x14ac:dyDescent="0.25">
      <c r="A875" s="40" t="s">
        <v>231</v>
      </c>
      <c r="B875" s="10" t="s">
        <v>25</v>
      </c>
    </row>
    <row r="876" spans="1:2" x14ac:dyDescent="0.25">
      <c r="A876" s="40" t="s">
        <v>231</v>
      </c>
      <c r="B876" s="10" t="s">
        <v>15</v>
      </c>
    </row>
    <row r="877" spans="1:2" x14ac:dyDescent="0.25">
      <c r="A877" s="40" t="s">
        <v>231</v>
      </c>
      <c r="B877" s="10" t="s">
        <v>10</v>
      </c>
    </row>
    <row r="878" spans="1:2" x14ac:dyDescent="0.25">
      <c r="A878" s="40" t="s">
        <v>231</v>
      </c>
      <c r="B878" s="10" t="s">
        <v>8</v>
      </c>
    </row>
    <row r="879" spans="1:2" x14ac:dyDescent="0.25">
      <c r="A879" s="40" t="s">
        <v>231</v>
      </c>
      <c r="B879" s="10" t="s">
        <v>14</v>
      </c>
    </row>
    <row r="880" spans="1:2" x14ac:dyDescent="0.25">
      <c r="A880" s="40" t="s">
        <v>231</v>
      </c>
      <c r="B880" s="10" t="s">
        <v>15</v>
      </c>
    </row>
    <row r="881" spans="1:2" x14ac:dyDescent="0.25">
      <c r="A881" s="40" t="s">
        <v>231</v>
      </c>
      <c r="B881" s="10" t="s">
        <v>14</v>
      </c>
    </row>
    <row r="882" spans="1:2" x14ac:dyDescent="0.25">
      <c r="A882" s="40" t="s">
        <v>231</v>
      </c>
      <c r="B882" s="10" t="s">
        <v>5</v>
      </c>
    </row>
    <row r="883" spans="1:2" x14ac:dyDescent="0.25">
      <c r="A883" s="40" t="s">
        <v>231</v>
      </c>
      <c r="B883" s="10" t="s">
        <v>10</v>
      </c>
    </row>
    <row r="884" spans="1:2" x14ac:dyDescent="0.25">
      <c r="A884" s="40" t="s">
        <v>231</v>
      </c>
      <c r="B884" s="10" t="s">
        <v>8</v>
      </c>
    </row>
    <row r="885" spans="1:2" x14ac:dyDescent="0.25">
      <c r="A885" s="40" t="s">
        <v>231</v>
      </c>
      <c r="B885" s="10" t="s">
        <v>9</v>
      </c>
    </row>
    <row r="886" spans="1:2" x14ac:dyDescent="0.25">
      <c r="A886" s="40" t="s">
        <v>231</v>
      </c>
      <c r="B886" s="10" t="s">
        <v>14</v>
      </c>
    </row>
    <row r="887" spans="1:2" x14ac:dyDescent="0.25">
      <c r="A887" s="40" t="s">
        <v>231</v>
      </c>
      <c r="B887" s="10" t="s">
        <v>8</v>
      </c>
    </row>
    <row r="888" spans="1:2" x14ac:dyDescent="0.25">
      <c r="A888" s="40" t="s">
        <v>231</v>
      </c>
      <c r="B888" s="10" t="s">
        <v>16</v>
      </c>
    </row>
    <row r="889" spans="1:2" x14ac:dyDescent="0.25">
      <c r="A889" s="40" t="s">
        <v>231</v>
      </c>
      <c r="B889" s="10" t="s">
        <v>10</v>
      </c>
    </row>
    <row r="890" spans="1:2" x14ac:dyDescent="0.25">
      <c r="A890" s="40" t="s">
        <v>231</v>
      </c>
      <c r="B890" s="10" t="s">
        <v>20</v>
      </c>
    </row>
    <row r="891" spans="1:2" x14ac:dyDescent="0.25">
      <c r="A891" s="40" t="s">
        <v>231</v>
      </c>
      <c r="B891" s="10" t="s">
        <v>15</v>
      </c>
    </row>
    <row r="892" spans="1:2" x14ac:dyDescent="0.25">
      <c r="A892" s="40" t="s">
        <v>231</v>
      </c>
      <c r="B892" s="10" t="s">
        <v>18</v>
      </c>
    </row>
    <row r="893" spans="1:2" x14ac:dyDescent="0.25">
      <c r="A893" s="40" t="s">
        <v>231</v>
      </c>
      <c r="B893" s="10" t="s">
        <v>14</v>
      </c>
    </row>
    <row r="894" spans="1:2" x14ac:dyDescent="0.25">
      <c r="A894" s="40" t="s">
        <v>231</v>
      </c>
      <c r="B894" s="10" t="s">
        <v>7</v>
      </c>
    </row>
    <row r="895" spans="1:2" x14ac:dyDescent="0.25">
      <c r="A895" s="40" t="s">
        <v>231</v>
      </c>
      <c r="B895" s="10" t="s">
        <v>20</v>
      </c>
    </row>
    <row r="896" spans="1:2" x14ac:dyDescent="0.25">
      <c r="A896" s="40" t="s">
        <v>231</v>
      </c>
      <c r="B896" s="10" t="s">
        <v>25</v>
      </c>
    </row>
    <row r="897" spans="1:2" x14ac:dyDescent="0.25">
      <c r="A897" s="40" t="s">
        <v>231</v>
      </c>
      <c r="B897" s="10" t="s">
        <v>18</v>
      </c>
    </row>
    <row r="898" spans="1:2" x14ac:dyDescent="0.25">
      <c r="A898" s="40" t="s">
        <v>231</v>
      </c>
      <c r="B898" s="10" t="s">
        <v>5</v>
      </c>
    </row>
    <row r="899" spans="1:2" x14ac:dyDescent="0.25">
      <c r="A899" s="40" t="s">
        <v>231</v>
      </c>
      <c r="B899" s="10" t="s">
        <v>17</v>
      </c>
    </row>
    <row r="900" spans="1:2" x14ac:dyDescent="0.25">
      <c r="A900" s="40" t="s">
        <v>231</v>
      </c>
      <c r="B900" s="10" t="s">
        <v>8</v>
      </c>
    </row>
    <row r="901" spans="1:2" x14ac:dyDescent="0.25">
      <c r="A901" s="40" t="s">
        <v>231</v>
      </c>
      <c r="B901" s="10" t="s">
        <v>10</v>
      </c>
    </row>
    <row r="902" spans="1:2" x14ac:dyDescent="0.25">
      <c r="A902" s="40" t="s">
        <v>231</v>
      </c>
      <c r="B902" s="10" t="s">
        <v>14</v>
      </c>
    </row>
    <row r="903" spans="1:2" x14ac:dyDescent="0.25">
      <c r="A903" s="40" t="s">
        <v>231</v>
      </c>
      <c r="B903" s="10" t="s">
        <v>8</v>
      </c>
    </row>
    <row r="904" spans="1:2" x14ac:dyDescent="0.25">
      <c r="A904" s="40" t="s">
        <v>231</v>
      </c>
      <c r="B904" s="10" t="s">
        <v>8</v>
      </c>
    </row>
    <row r="905" spans="1:2" x14ac:dyDescent="0.25">
      <c r="A905" s="40" t="s">
        <v>231</v>
      </c>
      <c r="B905" s="10" t="s">
        <v>12</v>
      </c>
    </row>
    <row r="906" spans="1:2" x14ac:dyDescent="0.25">
      <c r="A906" s="40" t="s">
        <v>231</v>
      </c>
      <c r="B906" s="10" t="s">
        <v>8</v>
      </c>
    </row>
    <row r="907" spans="1:2" x14ac:dyDescent="0.25">
      <c r="A907" s="40" t="s">
        <v>231</v>
      </c>
      <c r="B907" s="10" t="s">
        <v>39</v>
      </c>
    </row>
    <row r="908" spans="1:2" x14ac:dyDescent="0.25">
      <c r="A908" s="40" t="s">
        <v>231</v>
      </c>
      <c r="B908" s="10" t="s">
        <v>18</v>
      </c>
    </row>
    <row r="909" spans="1:2" x14ac:dyDescent="0.25">
      <c r="A909" s="40" t="s">
        <v>231</v>
      </c>
      <c r="B909" s="10" t="s">
        <v>14</v>
      </c>
    </row>
    <row r="910" spans="1:2" x14ac:dyDescent="0.25">
      <c r="A910" s="40" t="s">
        <v>231</v>
      </c>
      <c r="B910" s="10" t="s">
        <v>8</v>
      </c>
    </row>
    <row r="911" spans="1:2" x14ac:dyDescent="0.25">
      <c r="A911" s="40" t="s">
        <v>231</v>
      </c>
      <c r="B911" s="10" t="s">
        <v>5</v>
      </c>
    </row>
    <row r="912" spans="1:2" x14ac:dyDescent="0.25">
      <c r="A912" s="40" t="s">
        <v>231</v>
      </c>
      <c r="B912" s="10" t="s">
        <v>9</v>
      </c>
    </row>
    <row r="913" spans="1:2" x14ac:dyDescent="0.25">
      <c r="A913" s="40" t="s">
        <v>231</v>
      </c>
      <c r="B913" s="10" t="s">
        <v>8</v>
      </c>
    </row>
    <row r="914" spans="1:2" x14ac:dyDescent="0.25">
      <c r="A914" s="40" t="s">
        <v>231</v>
      </c>
      <c r="B914" s="10" t="s">
        <v>14</v>
      </c>
    </row>
    <row r="915" spans="1:2" x14ac:dyDescent="0.25">
      <c r="A915" s="40" t="s">
        <v>231</v>
      </c>
      <c r="B915" s="10" t="s">
        <v>8</v>
      </c>
    </row>
    <row r="916" spans="1:2" x14ac:dyDescent="0.25">
      <c r="A916" s="40" t="s">
        <v>231</v>
      </c>
      <c r="B916" s="10" t="s">
        <v>31</v>
      </c>
    </row>
    <row r="917" spans="1:2" x14ac:dyDescent="0.25">
      <c r="A917" s="40" t="s">
        <v>231</v>
      </c>
      <c r="B917" s="10" t="s">
        <v>15</v>
      </c>
    </row>
    <row r="918" spans="1:2" x14ac:dyDescent="0.25">
      <c r="A918" s="40" t="s">
        <v>231</v>
      </c>
      <c r="B918" s="10" t="s">
        <v>19</v>
      </c>
    </row>
    <row r="919" spans="1:2" x14ac:dyDescent="0.25">
      <c r="A919" s="40" t="s">
        <v>231</v>
      </c>
      <c r="B919" s="10" t="s">
        <v>15</v>
      </c>
    </row>
    <row r="920" spans="1:2" x14ac:dyDescent="0.25">
      <c r="A920" s="40" t="s">
        <v>231</v>
      </c>
      <c r="B920" s="10" t="s">
        <v>6</v>
      </c>
    </row>
    <row r="921" spans="1:2" x14ac:dyDescent="0.25">
      <c r="A921" s="40" t="s">
        <v>231</v>
      </c>
      <c r="B921" s="10" t="s">
        <v>5</v>
      </c>
    </row>
    <row r="922" spans="1:2" x14ac:dyDescent="0.25">
      <c r="A922" s="40" t="s">
        <v>231</v>
      </c>
      <c r="B922" s="10" t="s">
        <v>9</v>
      </c>
    </row>
    <row r="923" spans="1:2" x14ac:dyDescent="0.25">
      <c r="A923" s="40" t="s">
        <v>231</v>
      </c>
      <c r="B923" s="10" t="s">
        <v>6</v>
      </c>
    </row>
    <row r="924" spans="1:2" x14ac:dyDescent="0.25">
      <c r="A924" s="40" t="s">
        <v>231</v>
      </c>
      <c r="B924" s="10" t="s">
        <v>5</v>
      </c>
    </row>
    <row r="925" spans="1:2" x14ac:dyDescent="0.25">
      <c r="A925" s="40" t="s">
        <v>231</v>
      </c>
      <c r="B925" s="10" t="s">
        <v>9</v>
      </c>
    </row>
    <row r="926" spans="1:2" x14ac:dyDescent="0.25">
      <c r="A926" s="40" t="s">
        <v>231</v>
      </c>
      <c r="B926" s="10" t="s">
        <v>10</v>
      </c>
    </row>
    <row r="927" spans="1:2" x14ac:dyDescent="0.25">
      <c r="A927" s="40" t="s">
        <v>231</v>
      </c>
      <c r="B927" s="10" t="s">
        <v>15</v>
      </c>
    </row>
    <row r="928" spans="1:2" x14ac:dyDescent="0.25">
      <c r="A928" s="40" t="s">
        <v>231</v>
      </c>
      <c r="B928" s="10" t="s">
        <v>5</v>
      </c>
    </row>
    <row r="929" spans="1:2" x14ac:dyDescent="0.25">
      <c r="A929" s="40" t="s">
        <v>231</v>
      </c>
      <c r="B929" s="10" t="s">
        <v>9</v>
      </c>
    </row>
    <row r="930" spans="1:2" x14ac:dyDescent="0.25">
      <c r="A930" s="40" t="s">
        <v>231</v>
      </c>
      <c r="B930" s="10" t="s">
        <v>10</v>
      </c>
    </row>
    <row r="931" spans="1:2" x14ac:dyDescent="0.25">
      <c r="A931" s="40" t="s">
        <v>231</v>
      </c>
      <c r="B931" s="10" t="s">
        <v>18</v>
      </c>
    </row>
    <row r="932" spans="1:2" x14ac:dyDescent="0.25">
      <c r="A932" s="40" t="s">
        <v>231</v>
      </c>
      <c r="B932" s="10" t="s">
        <v>16</v>
      </c>
    </row>
    <row r="933" spans="1:2" x14ac:dyDescent="0.25">
      <c r="A933" s="40" t="s">
        <v>231</v>
      </c>
      <c r="B933" s="10" t="s">
        <v>20</v>
      </c>
    </row>
    <row r="934" spans="1:2" x14ac:dyDescent="0.25">
      <c r="A934" s="40" t="s">
        <v>231</v>
      </c>
      <c r="B934" s="10" t="s">
        <v>6</v>
      </c>
    </row>
    <row r="935" spans="1:2" x14ac:dyDescent="0.25">
      <c r="A935" s="40" t="s">
        <v>231</v>
      </c>
      <c r="B935" s="10" t="s">
        <v>10</v>
      </c>
    </row>
    <row r="936" spans="1:2" x14ac:dyDescent="0.25">
      <c r="A936" s="40" t="s">
        <v>231</v>
      </c>
      <c r="B936" s="10" t="s">
        <v>9</v>
      </c>
    </row>
    <row r="937" spans="1:2" x14ac:dyDescent="0.25">
      <c r="A937" s="40" t="s">
        <v>231</v>
      </c>
      <c r="B937" s="10" t="s">
        <v>5</v>
      </c>
    </row>
    <row r="938" spans="1:2" x14ac:dyDescent="0.25">
      <c r="A938" s="40" t="s">
        <v>231</v>
      </c>
      <c r="B938" s="10" t="s">
        <v>18</v>
      </c>
    </row>
    <row r="939" spans="1:2" x14ac:dyDescent="0.25">
      <c r="A939" s="40" t="s">
        <v>231</v>
      </c>
      <c r="B939" s="10" t="s">
        <v>7</v>
      </c>
    </row>
    <row r="940" spans="1:2" x14ac:dyDescent="0.25">
      <c r="A940" s="40" t="s">
        <v>231</v>
      </c>
      <c r="B940" s="10" t="s">
        <v>9</v>
      </c>
    </row>
    <row r="941" spans="1:2" x14ac:dyDescent="0.25">
      <c r="A941" s="40" t="s">
        <v>231</v>
      </c>
      <c r="B941" s="10" t="s">
        <v>9</v>
      </c>
    </row>
    <row r="942" spans="1:2" x14ac:dyDescent="0.25">
      <c r="A942" s="40" t="s">
        <v>231</v>
      </c>
      <c r="B942" s="10" t="s">
        <v>5</v>
      </c>
    </row>
    <row r="943" spans="1:2" x14ac:dyDescent="0.25">
      <c r="A943" s="40" t="s">
        <v>231</v>
      </c>
      <c r="B943" s="10" t="s">
        <v>18</v>
      </c>
    </row>
    <row r="944" spans="1:2" x14ac:dyDescent="0.25">
      <c r="A944" s="40" t="s">
        <v>231</v>
      </c>
      <c r="B944" s="10" t="s">
        <v>6</v>
      </c>
    </row>
    <row r="945" spans="1:2" x14ac:dyDescent="0.25">
      <c r="A945" s="40" t="s">
        <v>231</v>
      </c>
      <c r="B945" s="10" t="s">
        <v>9</v>
      </c>
    </row>
    <row r="946" spans="1:2" x14ac:dyDescent="0.25">
      <c r="A946" s="40" t="s">
        <v>231</v>
      </c>
      <c r="B946" s="10" t="s">
        <v>14</v>
      </c>
    </row>
    <row r="947" spans="1:2" x14ac:dyDescent="0.25">
      <c r="A947" s="40" t="s">
        <v>231</v>
      </c>
      <c r="B947" s="10" t="s">
        <v>40</v>
      </c>
    </row>
    <row r="948" spans="1:2" x14ac:dyDescent="0.25">
      <c r="A948" s="40" t="s">
        <v>231</v>
      </c>
      <c r="B948" s="10" t="s">
        <v>8</v>
      </c>
    </row>
    <row r="949" spans="1:2" x14ac:dyDescent="0.25">
      <c r="A949" s="40" t="s">
        <v>231</v>
      </c>
      <c r="B949" s="10" t="s">
        <v>6</v>
      </c>
    </row>
    <row r="950" spans="1:2" x14ac:dyDescent="0.25">
      <c r="A950" s="40" t="s">
        <v>231</v>
      </c>
      <c r="B950" s="10" t="s">
        <v>25</v>
      </c>
    </row>
    <row r="951" spans="1:2" x14ac:dyDescent="0.25">
      <c r="A951" s="40" t="s">
        <v>231</v>
      </c>
      <c r="B951" s="10" t="s">
        <v>9</v>
      </c>
    </row>
    <row r="952" spans="1:2" x14ac:dyDescent="0.25">
      <c r="A952" s="40" t="s">
        <v>231</v>
      </c>
      <c r="B952" s="10" t="s">
        <v>16</v>
      </c>
    </row>
    <row r="953" spans="1:2" x14ac:dyDescent="0.25">
      <c r="A953" s="40" t="s">
        <v>231</v>
      </c>
      <c r="B953" s="10" t="s">
        <v>8</v>
      </c>
    </row>
    <row r="954" spans="1:2" x14ac:dyDescent="0.25">
      <c r="A954" s="40" t="s">
        <v>231</v>
      </c>
      <c r="B954" s="10" t="s">
        <v>15</v>
      </c>
    </row>
    <row r="955" spans="1:2" x14ac:dyDescent="0.25">
      <c r="A955" s="40" t="s">
        <v>231</v>
      </c>
      <c r="B955" s="10" t="s">
        <v>8</v>
      </c>
    </row>
    <row r="956" spans="1:2" x14ac:dyDescent="0.25">
      <c r="A956" s="40" t="s">
        <v>231</v>
      </c>
      <c r="B956" s="10" t="s">
        <v>14</v>
      </c>
    </row>
    <row r="957" spans="1:2" x14ac:dyDescent="0.25">
      <c r="A957" s="40" t="s">
        <v>231</v>
      </c>
      <c r="B957" s="10" t="s">
        <v>6</v>
      </c>
    </row>
    <row r="958" spans="1:2" x14ac:dyDescent="0.25">
      <c r="A958" s="40" t="s">
        <v>231</v>
      </c>
      <c r="B958" s="10" t="s">
        <v>18</v>
      </c>
    </row>
    <row r="959" spans="1:2" x14ac:dyDescent="0.25">
      <c r="A959" s="40" t="s">
        <v>231</v>
      </c>
      <c r="B959" s="10" t="s">
        <v>12</v>
      </c>
    </row>
    <row r="960" spans="1:2" x14ac:dyDescent="0.25">
      <c r="A960" s="40" t="s">
        <v>231</v>
      </c>
      <c r="B960" s="10" t="s">
        <v>9</v>
      </c>
    </row>
    <row r="961" spans="1:2" x14ac:dyDescent="0.25">
      <c r="A961" s="40" t="s">
        <v>231</v>
      </c>
      <c r="B961" s="10" t="s">
        <v>9</v>
      </c>
    </row>
    <row r="962" spans="1:2" x14ac:dyDescent="0.25">
      <c r="A962" s="40" t="s">
        <v>231</v>
      </c>
      <c r="B962" s="10" t="s">
        <v>18</v>
      </c>
    </row>
    <row r="963" spans="1:2" x14ac:dyDescent="0.25">
      <c r="A963" s="40" t="s">
        <v>231</v>
      </c>
      <c r="B963" s="10" t="s">
        <v>10</v>
      </c>
    </row>
    <row r="964" spans="1:2" x14ac:dyDescent="0.25">
      <c r="A964" s="40" t="s">
        <v>231</v>
      </c>
      <c r="B964" s="10" t="s">
        <v>14</v>
      </c>
    </row>
    <row r="965" spans="1:2" x14ac:dyDescent="0.25">
      <c r="A965" s="40" t="s">
        <v>231</v>
      </c>
      <c r="B965" s="10" t="s">
        <v>9</v>
      </c>
    </row>
    <row r="966" spans="1:2" x14ac:dyDescent="0.25">
      <c r="A966" s="40" t="s">
        <v>231</v>
      </c>
      <c r="B966" s="10" t="s">
        <v>9</v>
      </c>
    </row>
    <row r="967" spans="1:2" x14ac:dyDescent="0.25">
      <c r="A967" s="40" t="s">
        <v>231</v>
      </c>
      <c r="B967" s="10" t="s">
        <v>9</v>
      </c>
    </row>
    <row r="968" spans="1:2" x14ac:dyDescent="0.25">
      <c r="A968" s="40" t="s">
        <v>231</v>
      </c>
      <c r="B968" s="10" t="s">
        <v>10</v>
      </c>
    </row>
    <row r="969" spans="1:2" x14ac:dyDescent="0.25">
      <c r="A969" s="40" t="s">
        <v>231</v>
      </c>
      <c r="B969" s="10" t="s">
        <v>9</v>
      </c>
    </row>
    <row r="970" spans="1:2" x14ac:dyDescent="0.25">
      <c r="A970" s="40" t="s">
        <v>231</v>
      </c>
      <c r="B970" s="10" t="s">
        <v>8</v>
      </c>
    </row>
    <row r="971" spans="1:2" x14ac:dyDescent="0.25">
      <c r="A971" s="40" t="s">
        <v>231</v>
      </c>
      <c r="B971" s="10" t="s">
        <v>10</v>
      </c>
    </row>
    <row r="972" spans="1:2" x14ac:dyDescent="0.25">
      <c r="A972" s="40" t="s">
        <v>231</v>
      </c>
      <c r="B972" s="10" t="s">
        <v>9</v>
      </c>
    </row>
    <row r="973" spans="1:2" x14ac:dyDescent="0.25">
      <c r="A973" s="40" t="s">
        <v>231</v>
      </c>
      <c r="B973" s="10" t="s">
        <v>20</v>
      </c>
    </row>
    <row r="974" spans="1:2" x14ac:dyDescent="0.25">
      <c r="A974" s="40" t="s">
        <v>231</v>
      </c>
      <c r="B974" s="10" t="s">
        <v>18</v>
      </c>
    </row>
    <row r="975" spans="1:2" x14ac:dyDescent="0.25">
      <c r="A975" s="40" t="s">
        <v>231</v>
      </c>
      <c r="B975" s="10" t="s">
        <v>8</v>
      </c>
    </row>
    <row r="976" spans="1:2" x14ac:dyDescent="0.25">
      <c r="A976" s="40" t="s">
        <v>231</v>
      </c>
      <c r="B976" s="10" t="s">
        <v>8</v>
      </c>
    </row>
    <row r="977" spans="1:2" x14ac:dyDescent="0.25">
      <c r="A977" s="40" t="s">
        <v>231</v>
      </c>
      <c r="B977" s="10" t="s">
        <v>8</v>
      </c>
    </row>
    <row r="978" spans="1:2" x14ac:dyDescent="0.25">
      <c r="A978" s="40" t="s">
        <v>231</v>
      </c>
      <c r="B978" s="10" t="s">
        <v>8</v>
      </c>
    </row>
    <row r="979" spans="1:2" x14ac:dyDescent="0.25">
      <c r="A979" s="40" t="s">
        <v>231</v>
      </c>
      <c r="B979" s="10" t="s">
        <v>12</v>
      </c>
    </row>
    <row r="980" spans="1:2" x14ac:dyDescent="0.25">
      <c r="A980" s="40" t="s">
        <v>231</v>
      </c>
      <c r="B980" s="10" t="s">
        <v>14</v>
      </c>
    </row>
    <row r="981" spans="1:2" x14ac:dyDescent="0.25">
      <c r="A981" s="40" t="s">
        <v>231</v>
      </c>
      <c r="B981" s="10" t="s">
        <v>18</v>
      </c>
    </row>
    <row r="982" spans="1:2" x14ac:dyDescent="0.25">
      <c r="A982" s="40" t="s">
        <v>231</v>
      </c>
      <c r="B982" s="10" t="s">
        <v>5</v>
      </c>
    </row>
    <row r="983" spans="1:2" x14ac:dyDescent="0.25">
      <c r="A983" s="40" t="s">
        <v>231</v>
      </c>
      <c r="B983" s="10" t="s">
        <v>16</v>
      </c>
    </row>
    <row r="984" spans="1:2" x14ac:dyDescent="0.25">
      <c r="A984" s="40" t="s">
        <v>231</v>
      </c>
      <c r="B984" s="10" t="s">
        <v>5</v>
      </c>
    </row>
    <row r="985" spans="1:2" x14ac:dyDescent="0.25">
      <c r="A985" s="40" t="s">
        <v>231</v>
      </c>
      <c r="B985" s="10" t="s">
        <v>5</v>
      </c>
    </row>
    <row r="986" spans="1:2" x14ac:dyDescent="0.25">
      <c r="A986" s="40" t="s">
        <v>231</v>
      </c>
      <c r="B986" s="10" t="s">
        <v>15</v>
      </c>
    </row>
    <row r="987" spans="1:2" x14ac:dyDescent="0.25">
      <c r="A987" s="40" t="s">
        <v>231</v>
      </c>
      <c r="B987" s="10" t="s">
        <v>8</v>
      </c>
    </row>
    <row r="988" spans="1:2" x14ac:dyDescent="0.25">
      <c r="A988" s="40" t="s">
        <v>231</v>
      </c>
      <c r="B988" s="10" t="s">
        <v>12</v>
      </c>
    </row>
    <row r="989" spans="1:2" x14ac:dyDescent="0.25">
      <c r="A989" s="40" t="s">
        <v>231</v>
      </c>
      <c r="B989" s="10" t="s">
        <v>15</v>
      </c>
    </row>
    <row r="990" spans="1:2" x14ac:dyDescent="0.25">
      <c r="A990" s="40" t="s">
        <v>231</v>
      </c>
      <c r="B990" s="10" t="s">
        <v>20</v>
      </c>
    </row>
    <row r="991" spans="1:2" x14ac:dyDescent="0.25">
      <c r="A991" s="40" t="s">
        <v>231</v>
      </c>
      <c r="B991" s="10" t="s">
        <v>9</v>
      </c>
    </row>
    <row r="992" spans="1:2" x14ac:dyDescent="0.25">
      <c r="A992" s="40" t="s">
        <v>231</v>
      </c>
      <c r="B992" s="10" t="s">
        <v>18</v>
      </c>
    </row>
    <row r="993" spans="1:2" x14ac:dyDescent="0.25">
      <c r="A993" s="40" t="s">
        <v>231</v>
      </c>
      <c r="B993" s="10" t="s">
        <v>7</v>
      </c>
    </row>
    <row r="994" spans="1:2" x14ac:dyDescent="0.25">
      <c r="A994" s="40" t="s">
        <v>231</v>
      </c>
      <c r="B994" s="10" t="s">
        <v>14</v>
      </c>
    </row>
    <row r="995" spans="1:2" x14ac:dyDescent="0.25">
      <c r="A995" s="40" t="s">
        <v>231</v>
      </c>
      <c r="B995" s="10" t="s">
        <v>10</v>
      </c>
    </row>
    <row r="996" spans="1:2" x14ac:dyDescent="0.25">
      <c r="A996" s="40" t="s">
        <v>231</v>
      </c>
      <c r="B996" s="10" t="s">
        <v>28</v>
      </c>
    </row>
    <row r="997" spans="1:2" x14ac:dyDescent="0.25">
      <c r="A997" s="40" t="s">
        <v>231</v>
      </c>
      <c r="B997" s="10" t="s">
        <v>5</v>
      </c>
    </row>
    <row r="998" spans="1:2" x14ac:dyDescent="0.25">
      <c r="A998" s="40" t="s">
        <v>231</v>
      </c>
      <c r="B998" s="10" t="s">
        <v>18</v>
      </c>
    </row>
    <row r="999" spans="1:2" x14ac:dyDescent="0.25">
      <c r="A999" s="40" t="s">
        <v>231</v>
      </c>
      <c r="B999" s="10" t="s">
        <v>9</v>
      </c>
    </row>
    <row r="1000" spans="1:2" x14ac:dyDescent="0.25">
      <c r="A1000" s="40" t="s">
        <v>231</v>
      </c>
      <c r="B1000" s="10" t="s">
        <v>6</v>
      </c>
    </row>
    <row r="1001" spans="1:2" x14ac:dyDescent="0.25">
      <c r="A1001" s="40" t="s">
        <v>231</v>
      </c>
      <c r="B1001" s="10" t="s">
        <v>7</v>
      </c>
    </row>
    <row r="1002" spans="1:2" x14ac:dyDescent="0.25">
      <c r="A1002" s="40" t="s">
        <v>231</v>
      </c>
      <c r="B1002" s="10" t="s">
        <v>8</v>
      </c>
    </row>
    <row r="1003" spans="1:2" x14ac:dyDescent="0.25">
      <c r="A1003" s="40" t="s">
        <v>231</v>
      </c>
      <c r="B1003" s="10" t="s">
        <v>7</v>
      </c>
    </row>
    <row r="1004" spans="1:2" x14ac:dyDescent="0.25">
      <c r="A1004" s="40" t="s">
        <v>231</v>
      </c>
      <c r="B1004" s="10" t="s">
        <v>6</v>
      </c>
    </row>
    <row r="1005" spans="1:2" x14ac:dyDescent="0.25">
      <c r="A1005" s="40" t="s">
        <v>231</v>
      </c>
      <c r="B1005" s="10" t="s">
        <v>14</v>
      </c>
    </row>
    <row r="1006" spans="1:2" x14ac:dyDescent="0.25">
      <c r="A1006" s="40" t="s">
        <v>231</v>
      </c>
      <c r="B1006" s="10" t="s">
        <v>8</v>
      </c>
    </row>
    <row r="1007" spans="1:2" x14ac:dyDescent="0.25">
      <c r="A1007" s="40" t="s">
        <v>231</v>
      </c>
      <c r="B1007" s="10" t="s">
        <v>28</v>
      </c>
    </row>
    <row r="1008" spans="1:2" x14ac:dyDescent="0.25">
      <c r="A1008" s="40" t="s">
        <v>231</v>
      </c>
      <c r="B1008" s="10" t="s">
        <v>28</v>
      </c>
    </row>
    <row r="1009" spans="1:2" x14ac:dyDescent="0.25">
      <c r="A1009" s="40" t="s">
        <v>231</v>
      </c>
      <c r="B1009" s="10" t="s">
        <v>8</v>
      </c>
    </row>
    <row r="1010" spans="1:2" x14ac:dyDescent="0.25">
      <c r="A1010" s="40" t="s">
        <v>231</v>
      </c>
      <c r="B1010" s="10" t="s">
        <v>17</v>
      </c>
    </row>
    <row r="1011" spans="1:2" x14ac:dyDescent="0.25">
      <c r="A1011" s="40" t="s">
        <v>231</v>
      </c>
      <c r="B1011" s="10" t="s">
        <v>24</v>
      </c>
    </row>
    <row r="1012" spans="1:2" x14ac:dyDescent="0.25">
      <c r="A1012" s="40" t="s">
        <v>231</v>
      </c>
      <c r="B1012" s="10" t="s">
        <v>9</v>
      </c>
    </row>
    <row r="1013" spans="1:2" x14ac:dyDescent="0.25">
      <c r="A1013" s="40" t="s">
        <v>231</v>
      </c>
      <c r="B1013" s="10" t="s">
        <v>9</v>
      </c>
    </row>
    <row r="1014" spans="1:2" x14ac:dyDescent="0.25">
      <c r="A1014" s="40" t="s">
        <v>231</v>
      </c>
      <c r="B1014" s="10" t="s">
        <v>19</v>
      </c>
    </row>
    <row r="1015" spans="1:2" x14ac:dyDescent="0.25">
      <c r="A1015" s="40" t="s">
        <v>231</v>
      </c>
      <c r="B1015" s="10" t="s">
        <v>8</v>
      </c>
    </row>
    <row r="1016" spans="1:2" x14ac:dyDescent="0.25">
      <c r="A1016" s="40" t="s">
        <v>231</v>
      </c>
      <c r="B1016" s="10" t="s">
        <v>8</v>
      </c>
    </row>
    <row r="1017" spans="1:2" x14ac:dyDescent="0.25">
      <c r="A1017" s="40" t="s">
        <v>231</v>
      </c>
      <c r="B1017" s="10" t="s">
        <v>8</v>
      </c>
    </row>
    <row r="1018" spans="1:2" x14ac:dyDescent="0.25">
      <c r="A1018" s="40" t="s">
        <v>231</v>
      </c>
      <c r="B1018" s="10" t="s">
        <v>10</v>
      </c>
    </row>
    <row r="1019" spans="1:2" x14ac:dyDescent="0.25">
      <c r="A1019" s="40" t="s">
        <v>231</v>
      </c>
      <c r="B1019" s="10" t="s">
        <v>8</v>
      </c>
    </row>
    <row r="1020" spans="1:2" x14ac:dyDescent="0.25">
      <c r="A1020" s="40" t="s">
        <v>231</v>
      </c>
      <c r="B1020" s="10" t="s">
        <v>8</v>
      </c>
    </row>
    <row r="1021" spans="1:2" x14ac:dyDescent="0.25">
      <c r="A1021" s="40" t="s">
        <v>231</v>
      </c>
      <c r="B1021" s="10" t="s">
        <v>8</v>
      </c>
    </row>
    <row r="1022" spans="1:2" x14ac:dyDescent="0.25">
      <c r="A1022" s="40" t="s">
        <v>231</v>
      </c>
      <c r="B1022" s="10" t="s">
        <v>18</v>
      </c>
    </row>
    <row r="1023" spans="1:2" x14ac:dyDescent="0.25">
      <c r="A1023" s="40" t="s">
        <v>231</v>
      </c>
      <c r="B1023" s="10" t="s">
        <v>20</v>
      </c>
    </row>
    <row r="1024" spans="1:2" x14ac:dyDescent="0.25">
      <c r="A1024" s="40" t="s">
        <v>231</v>
      </c>
      <c r="B1024" s="10" t="s">
        <v>12</v>
      </c>
    </row>
    <row r="1025" spans="1:2" x14ac:dyDescent="0.25">
      <c r="A1025" s="40" t="s">
        <v>231</v>
      </c>
      <c r="B1025" s="10" t="s">
        <v>18</v>
      </c>
    </row>
    <row r="1026" spans="1:2" x14ac:dyDescent="0.25">
      <c r="A1026" s="40" t="s">
        <v>231</v>
      </c>
      <c r="B1026" s="10" t="s">
        <v>12</v>
      </c>
    </row>
    <row r="1027" spans="1:2" x14ac:dyDescent="0.25">
      <c r="A1027" s="40" t="s">
        <v>231</v>
      </c>
      <c r="B1027" s="10" t="s">
        <v>20</v>
      </c>
    </row>
    <row r="1028" spans="1:2" x14ac:dyDescent="0.25">
      <c r="A1028" s="40" t="s">
        <v>231</v>
      </c>
      <c r="B1028" s="10" t="s">
        <v>14</v>
      </c>
    </row>
    <row r="1029" spans="1:2" x14ac:dyDescent="0.25">
      <c r="A1029" s="40" t="s">
        <v>231</v>
      </c>
      <c r="B1029" s="10" t="s">
        <v>8</v>
      </c>
    </row>
    <row r="1030" spans="1:2" x14ac:dyDescent="0.25">
      <c r="A1030" s="40" t="s">
        <v>231</v>
      </c>
      <c r="B1030" s="10" t="s">
        <v>18</v>
      </c>
    </row>
    <row r="1031" spans="1:2" x14ac:dyDescent="0.25">
      <c r="A1031" s="40" t="s">
        <v>231</v>
      </c>
      <c r="B1031" s="10" t="s">
        <v>8</v>
      </c>
    </row>
    <row r="1032" spans="1:2" x14ac:dyDescent="0.25">
      <c r="A1032" s="40" t="s">
        <v>231</v>
      </c>
      <c r="B1032" s="10" t="s">
        <v>18</v>
      </c>
    </row>
    <row r="1033" spans="1:2" x14ac:dyDescent="0.25">
      <c r="A1033" s="40" t="s">
        <v>231</v>
      </c>
      <c r="B1033" s="10" t="s">
        <v>9</v>
      </c>
    </row>
    <row r="1034" spans="1:2" x14ac:dyDescent="0.25">
      <c r="A1034" s="40" t="s">
        <v>231</v>
      </c>
      <c r="B1034" s="10" t="s">
        <v>14</v>
      </c>
    </row>
    <row r="1035" spans="1:2" x14ac:dyDescent="0.25">
      <c r="A1035" s="40" t="s">
        <v>231</v>
      </c>
      <c r="B1035" s="10" t="s">
        <v>14</v>
      </c>
    </row>
    <row r="1036" spans="1:2" x14ac:dyDescent="0.25">
      <c r="A1036" s="40" t="s">
        <v>231</v>
      </c>
      <c r="B1036" s="10" t="s">
        <v>8</v>
      </c>
    </row>
    <row r="1037" spans="1:2" x14ac:dyDescent="0.25">
      <c r="A1037" s="40" t="s">
        <v>231</v>
      </c>
      <c r="B1037" s="10" t="s">
        <v>16</v>
      </c>
    </row>
    <row r="1038" spans="1:2" x14ac:dyDescent="0.25">
      <c r="A1038" s="40" t="s">
        <v>231</v>
      </c>
      <c r="B1038" s="10" t="s">
        <v>8</v>
      </c>
    </row>
    <row r="1039" spans="1:2" x14ac:dyDescent="0.25">
      <c r="A1039" s="40" t="s">
        <v>231</v>
      </c>
      <c r="B1039" s="10" t="s">
        <v>8</v>
      </c>
    </row>
    <row r="1040" spans="1:2" x14ac:dyDescent="0.25">
      <c r="A1040" s="40" t="s">
        <v>231</v>
      </c>
      <c r="B1040" s="10" t="s">
        <v>25</v>
      </c>
    </row>
    <row r="1041" spans="1:2" x14ac:dyDescent="0.25">
      <c r="A1041" s="40" t="s">
        <v>231</v>
      </c>
      <c r="B1041" s="10" t="s">
        <v>9</v>
      </c>
    </row>
    <row r="1042" spans="1:2" x14ac:dyDescent="0.25">
      <c r="A1042" s="40" t="s">
        <v>231</v>
      </c>
      <c r="B1042" s="10" t="s">
        <v>15</v>
      </c>
    </row>
    <row r="1043" spans="1:2" x14ac:dyDescent="0.25">
      <c r="A1043" s="40" t="s">
        <v>231</v>
      </c>
      <c r="B1043" s="10" t="s">
        <v>9</v>
      </c>
    </row>
    <row r="1044" spans="1:2" x14ac:dyDescent="0.25">
      <c r="A1044" s="40" t="s">
        <v>231</v>
      </c>
      <c r="B1044" s="10" t="s">
        <v>10</v>
      </c>
    </row>
    <row r="1045" spans="1:2" x14ac:dyDescent="0.25">
      <c r="A1045" s="40" t="s">
        <v>231</v>
      </c>
      <c r="B1045" s="10" t="s">
        <v>28</v>
      </c>
    </row>
    <row r="1046" spans="1:2" x14ac:dyDescent="0.25">
      <c r="A1046" s="40" t="s">
        <v>231</v>
      </c>
      <c r="B1046" s="10" t="s">
        <v>12</v>
      </c>
    </row>
    <row r="1047" spans="1:2" x14ac:dyDescent="0.25">
      <c r="A1047" s="40" t="s">
        <v>231</v>
      </c>
      <c r="B1047" s="10" t="s">
        <v>19</v>
      </c>
    </row>
    <row r="1048" spans="1:2" x14ac:dyDescent="0.25">
      <c r="A1048" s="40" t="s">
        <v>231</v>
      </c>
      <c r="B1048" s="10" t="s">
        <v>25</v>
      </c>
    </row>
    <row r="1049" spans="1:2" x14ac:dyDescent="0.25">
      <c r="A1049" s="40" t="s">
        <v>231</v>
      </c>
      <c r="B1049" s="10" t="s">
        <v>18</v>
      </c>
    </row>
    <row r="1050" spans="1:2" x14ac:dyDescent="0.25">
      <c r="A1050" s="40" t="s">
        <v>231</v>
      </c>
      <c r="B1050" s="10" t="s">
        <v>5</v>
      </c>
    </row>
    <row r="1051" spans="1:2" x14ac:dyDescent="0.25">
      <c r="A1051" s="40" t="s">
        <v>231</v>
      </c>
      <c r="B1051" s="10" t="s">
        <v>9</v>
      </c>
    </row>
    <row r="1052" spans="1:2" x14ac:dyDescent="0.25">
      <c r="A1052" s="40" t="s">
        <v>231</v>
      </c>
      <c r="B1052" s="10" t="s">
        <v>9</v>
      </c>
    </row>
    <row r="1053" spans="1:2" x14ac:dyDescent="0.25">
      <c r="A1053" s="40" t="s">
        <v>231</v>
      </c>
      <c r="B1053" s="10" t="s">
        <v>15</v>
      </c>
    </row>
    <row r="1054" spans="1:2" x14ac:dyDescent="0.25">
      <c r="A1054" s="40" t="s">
        <v>231</v>
      </c>
      <c r="B1054" s="10" t="s">
        <v>10</v>
      </c>
    </row>
    <row r="1055" spans="1:2" x14ac:dyDescent="0.25">
      <c r="A1055" s="40" t="s">
        <v>231</v>
      </c>
      <c r="B1055" s="10" t="s">
        <v>21</v>
      </c>
    </row>
    <row r="1056" spans="1:2" x14ac:dyDescent="0.25">
      <c r="A1056" s="40" t="s">
        <v>231</v>
      </c>
      <c r="B1056" s="10" t="s">
        <v>10</v>
      </c>
    </row>
    <row r="1057" spans="1:2" x14ac:dyDescent="0.25">
      <c r="A1057" s="40" t="s">
        <v>231</v>
      </c>
      <c r="B1057" s="10" t="s">
        <v>7</v>
      </c>
    </row>
    <row r="1058" spans="1:2" x14ac:dyDescent="0.25">
      <c r="A1058" s="40" t="s">
        <v>231</v>
      </c>
      <c r="B1058" s="10" t="s">
        <v>14</v>
      </c>
    </row>
    <row r="1059" spans="1:2" x14ac:dyDescent="0.25">
      <c r="A1059" s="40" t="s">
        <v>231</v>
      </c>
      <c r="B1059" s="10" t="s">
        <v>8</v>
      </c>
    </row>
    <row r="1060" spans="1:2" x14ac:dyDescent="0.25">
      <c r="A1060" s="40" t="s">
        <v>231</v>
      </c>
      <c r="B1060" s="10" t="s">
        <v>7</v>
      </c>
    </row>
    <row r="1061" spans="1:2" x14ac:dyDescent="0.25">
      <c r="A1061" s="40" t="s">
        <v>231</v>
      </c>
      <c r="B1061" s="10" t="s">
        <v>5</v>
      </c>
    </row>
    <row r="1062" spans="1:2" x14ac:dyDescent="0.25">
      <c r="A1062" s="40" t="s">
        <v>231</v>
      </c>
      <c r="B1062" s="10" t="s">
        <v>18</v>
      </c>
    </row>
    <row r="1063" spans="1:2" x14ac:dyDescent="0.25">
      <c r="A1063" s="40" t="s">
        <v>231</v>
      </c>
      <c r="B1063" s="10" t="s">
        <v>14</v>
      </c>
    </row>
    <row r="1064" spans="1:2" x14ac:dyDescent="0.25">
      <c r="A1064" s="40" t="s">
        <v>231</v>
      </c>
      <c r="B1064" s="10" t="s">
        <v>8</v>
      </c>
    </row>
    <row r="1065" spans="1:2" x14ac:dyDescent="0.25">
      <c r="A1065" s="40" t="s">
        <v>231</v>
      </c>
      <c r="B1065" s="10" t="s">
        <v>8</v>
      </c>
    </row>
    <row r="1066" spans="1:2" x14ac:dyDescent="0.25">
      <c r="A1066" s="40" t="s">
        <v>231</v>
      </c>
      <c r="B1066" s="10" t="s">
        <v>10</v>
      </c>
    </row>
    <row r="1067" spans="1:2" x14ac:dyDescent="0.25">
      <c r="A1067" s="40" t="s">
        <v>231</v>
      </c>
      <c r="B1067" s="10" t="s">
        <v>12</v>
      </c>
    </row>
    <row r="1068" spans="1:2" x14ac:dyDescent="0.25">
      <c r="A1068" s="40" t="s">
        <v>231</v>
      </c>
      <c r="B1068" s="10" t="s">
        <v>8</v>
      </c>
    </row>
    <row r="1069" spans="1:2" x14ac:dyDescent="0.25">
      <c r="A1069" s="40" t="s">
        <v>231</v>
      </c>
      <c r="B1069" s="10" t="s">
        <v>8</v>
      </c>
    </row>
    <row r="1070" spans="1:2" x14ac:dyDescent="0.25">
      <c r="A1070" s="40" t="s">
        <v>231</v>
      </c>
      <c r="B1070" s="10" t="s">
        <v>8</v>
      </c>
    </row>
    <row r="1071" spans="1:2" x14ac:dyDescent="0.25">
      <c r="A1071" s="40" t="s">
        <v>231</v>
      </c>
      <c r="B1071" s="10" t="s">
        <v>8</v>
      </c>
    </row>
    <row r="1072" spans="1:2" x14ac:dyDescent="0.25">
      <c r="A1072" s="40" t="s">
        <v>231</v>
      </c>
      <c r="B1072" s="10" t="s">
        <v>16</v>
      </c>
    </row>
    <row r="1073" spans="1:2" x14ac:dyDescent="0.25">
      <c r="A1073" s="40" t="s">
        <v>231</v>
      </c>
      <c r="B1073" s="10" t="s">
        <v>8</v>
      </c>
    </row>
    <row r="1074" spans="1:2" x14ac:dyDescent="0.25">
      <c r="A1074" s="40" t="s">
        <v>231</v>
      </c>
      <c r="B1074" s="10" t="s">
        <v>8</v>
      </c>
    </row>
    <row r="1075" spans="1:2" x14ac:dyDescent="0.25">
      <c r="A1075" s="40" t="s">
        <v>231</v>
      </c>
      <c r="B1075" s="10" t="s">
        <v>10</v>
      </c>
    </row>
    <row r="1076" spans="1:2" x14ac:dyDescent="0.25">
      <c r="A1076" s="40" t="s">
        <v>231</v>
      </c>
      <c r="B1076" s="10" t="s">
        <v>8</v>
      </c>
    </row>
    <row r="1077" spans="1:2" x14ac:dyDescent="0.25">
      <c r="A1077" s="40" t="s">
        <v>231</v>
      </c>
      <c r="B1077" s="10" t="s">
        <v>9</v>
      </c>
    </row>
    <row r="1078" spans="1:2" x14ac:dyDescent="0.25">
      <c r="A1078" s="40" t="s">
        <v>231</v>
      </c>
      <c r="B1078" s="10" t="s">
        <v>14</v>
      </c>
    </row>
    <row r="1079" spans="1:2" x14ac:dyDescent="0.25">
      <c r="A1079" s="40" t="s">
        <v>231</v>
      </c>
      <c r="B1079" s="10" t="s">
        <v>9</v>
      </c>
    </row>
    <row r="1080" spans="1:2" x14ac:dyDescent="0.25">
      <c r="A1080" s="40" t="s">
        <v>231</v>
      </c>
      <c r="B1080" s="10" t="s">
        <v>8</v>
      </c>
    </row>
    <row r="1081" spans="1:2" x14ac:dyDescent="0.25">
      <c r="A1081" s="40" t="s">
        <v>231</v>
      </c>
      <c r="B1081" s="10" t="s">
        <v>16</v>
      </c>
    </row>
    <row r="1082" spans="1:2" x14ac:dyDescent="0.25">
      <c r="A1082" s="40" t="s">
        <v>231</v>
      </c>
      <c r="B1082" s="10" t="s">
        <v>9</v>
      </c>
    </row>
    <row r="1083" spans="1:2" x14ac:dyDescent="0.25">
      <c r="A1083" s="40" t="s">
        <v>231</v>
      </c>
      <c r="B1083" s="10" t="s">
        <v>28</v>
      </c>
    </row>
    <row r="1084" spans="1:2" x14ac:dyDescent="0.25">
      <c r="A1084" s="40" t="s">
        <v>231</v>
      </c>
      <c r="B1084" s="10" t="s">
        <v>8</v>
      </c>
    </row>
    <row r="1085" spans="1:2" x14ac:dyDescent="0.25">
      <c r="A1085" s="40" t="s">
        <v>231</v>
      </c>
      <c r="B1085" s="10" t="s">
        <v>9</v>
      </c>
    </row>
    <row r="1086" spans="1:2" x14ac:dyDescent="0.25">
      <c r="A1086" s="40" t="s">
        <v>231</v>
      </c>
      <c r="B1086" s="10" t="s">
        <v>12</v>
      </c>
    </row>
    <row r="1087" spans="1:2" x14ac:dyDescent="0.25">
      <c r="A1087" s="40" t="s">
        <v>231</v>
      </c>
      <c r="B1087" s="10" t="s">
        <v>9</v>
      </c>
    </row>
    <row r="1088" spans="1:2" x14ac:dyDescent="0.25">
      <c r="A1088" s="40" t="s">
        <v>231</v>
      </c>
      <c r="B1088" s="10" t="s">
        <v>5</v>
      </c>
    </row>
    <row r="1089" spans="1:2" x14ac:dyDescent="0.25">
      <c r="A1089" s="40" t="s">
        <v>231</v>
      </c>
      <c r="B1089" s="10" t="s">
        <v>31</v>
      </c>
    </row>
    <row r="1090" spans="1:2" x14ac:dyDescent="0.25">
      <c r="A1090" s="40" t="s">
        <v>231</v>
      </c>
      <c r="B1090" s="10" t="s">
        <v>5</v>
      </c>
    </row>
    <row r="1091" spans="1:2" x14ac:dyDescent="0.25">
      <c r="A1091" s="40" t="s">
        <v>231</v>
      </c>
      <c r="B1091" s="10" t="s">
        <v>7</v>
      </c>
    </row>
    <row r="1092" spans="1:2" x14ac:dyDescent="0.25">
      <c r="A1092" s="40" t="s">
        <v>231</v>
      </c>
      <c r="B1092" s="10" t="s">
        <v>14</v>
      </c>
    </row>
    <row r="1093" spans="1:2" x14ac:dyDescent="0.25">
      <c r="A1093" s="40" t="s">
        <v>231</v>
      </c>
      <c r="B1093" s="10" t="s">
        <v>12</v>
      </c>
    </row>
    <row r="1094" spans="1:2" x14ac:dyDescent="0.25">
      <c r="A1094" s="40" t="s">
        <v>231</v>
      </c>
      <c r="B1094" s="10" t="s">
        <v>9</v>
      </c>
    </row>
    <row r="1095" spans="1:2" x14ac:dyDescent="0.25">
      <c r="A1095" s="40" t="s">
        <v>231</v>
      </c>
      <c r="B1095" s="10" t="s">
        <v>24</v>
      </c>
    </row>
    <row r="1096" spans="1:2" x14ac:dyDescent="0.25">
      <c r="A1096" s="40" t="s">
        <v>231</v>
      </c>
      <c r="B1096" s="10" t="s">
        <v>9</v>
      </c>
    </row>
    <row r="1097" spans="1:2" x14ac:dyDescent="0.25">
      <c r="A1097" s="40" t="s">
        <v>231</v>
      </c>
      <c r="B1097" s="10" t="s">
        <v>15</v>
      </c>
    </row>
    <row r="1098" spans="1:2" x14ac:dyDescent="0.25">
      <c r="A1098" s="40" t="s">
        <v>231</v>
      </c>
      <c r="B1098" s="10" t="s">
        <v>8</v>
      </c>
    </row>
    <row r="1099" spans="1:2" x14ac:dyDescent="0.25">
      <c r="A1099" s="40" t="s">
        <v>231</v>
      </c>
      <c r="B1099" s="10" t="s">
        <v>15</v>
      </c>
    </row>
    <row r="1100" spans="1:2" x14ac:dyDescent="0.25">
      <c r="A1100" s="40" t="s">
        <v>231</v>
      </c>
      <c r="B1100" s="10" t="s">
        <v>18</v>
      </c>
    </row>
    <row r="1101" spans="1:2" x14ac:dyDescent="0.25">
      <c r="A1101" s="40" t="s">
        <v>231</v>
      </c>
      <c r="B1101" s="10" t="s">
        <v>19</v>
      </c>
    </row>
    <row r="1102" spans="1:2" x14ac:dyDescent="0.25">
      <c r="A1102" s="40" t="s">
        <v>231</v>
      </c>
      <c r="B1102" s="10" t="s">
        <v>18</v>
      </c>
    </row>
    <row r="1103" spans="1:2" x14ac:dyDescent="0.25">
      <c r="A1103" s="40" t="s">
        <v>231</v>
      </c>
      <c r="B1103" s="10" t="s">
        <v>12</v>
      </c>
    </row>
    <row r="1104" spans="1:2" x14ac:dyDescent="0.25">
      <c r="A1104" s="40" t="s">
        <v>231</v>
      </c>
      <c r="B1104" s="10" t="s">
        <v>9</v>
      </c>
    </row>
    <row r="1105" spans="1:2" x14ac:dyDescent="0.25">
      <c r="A1105" s="40" t="s">
        <v>231</v>
      </c>
      <c r="B1105" s="10" t="s">
        <v>9</v>
      </c>
    </row>
    <row r="1106" spans="1:2" x14ac:dyDescent="0.25">
      <c r="A1106" s="40" t="s">
        <v>231</v>
      </c>
      <c r="B1106" s="10" t="s">
        <v>9</v>
      </c>
    </row>
    <row r="1107" spans="1:2" x14ac:dyDescent="0.25">
      <c r="A1107" s="40" t="s">
        <v>231</v>
      </c>
      <c r="B1107" s="10" t="s">
        <v>18</v>
      </c>
    </row>
    <row r="1108" spans="1:2" x14ac:dyDescent="0.25">
      <c r="A1108" s="40" t="s">
        <v>231</v>
      </c>
      <c r="B1108" s="10" t="s">
        <v>28</v>
      </c>
    </row>
    <row r="1109" spans="1:2" x14ac:dyDescent="0.25">
      <c r="A1109" s="40" t="s">
        <v>231</v>
      </c>
      <c r="B1109" s="10" t="s">
        <v>31</v>
      </c>
    </row>
    <row r="1110" spans="1:2" x14ac:dyDescent="0.25">
      <c r="A1110" s="40" t="s">
        <v>231</v>
      </c>
      <c r="B1110" s="10" t="s">
        <v>8</v>
      </c>
    </row>
    <row r="1111" spans="1:2" x14ac:dyDescent="0.25">
      <c r="A1111" s="40" t="s">
        <v>231</v>
      </c>
      <c r="B1111" s="10" t="s">
        <v>9</v>
      </c>
    </row>
    <row r="1112" spans="1:2" x14ac:dyDescent="0.25">
      <c r="A1112" s="40" t="s">
        <v>231</v>
      </c>
      <c r="B1112" s="10" t="s">
        <v>9</v>
      </c>
    </row>
    <row r="1113" spans="1:2" x14ac:dyDescent="0.25">
      <c r="A1113" s="40" t="s">
        <v>231</v>
      </c>
      <c r="B1113" s="10" t="s">
        <v>9</v>
      </c>
    </row>
    <row r="1114" spans="1:2" x14ac:dyDescent="0.25">
      <c r="A1114" s="40" t="s">
        <v>231</v>
      </c>
      <c r="B1114" s="10" t="s">
        <v>6</v>
      </c>
    </row>
    <row r="1115" spans="1:2" x14ac:dyDescent="0.25">
      <c r="A1115" s="40" t="s">
        <v>231</v>
      </c>
      <c r="B1115" s="10" t="s">
        <v>20</v>
      </c>
    </row>
    <row r="1116" spans="1:2" x14ac:dyDescent="0.25">
      <c r="A1116" s="40" t="s">
        <v>231</v>
      </c>
      <c r="B1116" s="10" t="s">
        <v>7</v>
      </c>
    </row>
    <row r="1117" spans="1:2" x14ac:dyDescent="0.25">
      <c r="A1117" s="40" t="s">
        <v>231</v>
      </c>
      <c r="B1117" s="10" t="s">
        <v>9</v>
      </c>
    </row>
    <row r="1118" spans="1:2" x14ac:dyDescent="0.25">
      <c r="A1118" s="40" t="s">
        <v>231</v>
      </c>
      <c r="B1118" s="10" t="s">
        <v>10</v>
      </c>
    </row>
    <row r="1119" spans="1:2" x14ac:dyDescent="0.25">
      <c r="A1119" s="40" t="s">
        <v>231</v>
      </c>
      <c r="B1119" s="10" t="s">
        <v>18</v>
      </c>
    </row>
    <row r="1120" spans="1:2" x14ac:dyDescent="0.25">
      <c r="A1120" s="40" t="s">
        <v>231</v>
      </c>
      <c r="B1120" s="10" t="s">
        <v>9</v>
      </c>
    </row>
    <row r="1121" spans="1:2" x14ac:dyDescent="0.25">
      <c r="A1121" s="40" t="s">
        <v>231</v>
      </c>
      <c r="B1121" s="10" t="s">
        <v>9</v>
      </c>
    </row>
    <row r="1122" spans="1:2" x14ac:dyDescent="0.25">
      <c r="A1122" s="40" t="s">
        <v>231</v>
      </c>
      <c r="B1122" s="10" t="s">
        <v>8</v>
      </c>
    </row>
    <row r="1123" spans="1:2" x14ac:dyDescent="0.25">
      <c r="A1123" s="40" t="s">
        <v>231</v>
      </c>
      <c r="B1123" s="10" t="s">
        <v>10</v>
      </c>
    </row>
    <row r="1124" spans="1:2" x14ac:dyDescent="0.25">
      <c r="A1124" s="40" t="s">
        <v>231</v>
      </c>
      <c r="B1124" s="10" t="s">
        <v>17</v>
      </c>
    </row>
    <row r="1125" spans="1:2" x14ac:dyDescent="0.25">
      <c r="A1125" s="40" t="s">
        <v>231</v>
      </c>
      <c r="B1125" s="10" t="s">
        <v>10</v>
      </c>
    </row>
    <row r="1126" spans="1:2" x14ac:dyDescent="0.25">
      <c r="A1126" s="40" t="s">
        <v>231</v>
      </c>
      <c r="B1126" s="10" t="s">
        <v>8</v>
      </c>
    </row>
    <row r="1127" spans="1:2" x14ac:dyDescent="0.25">
      <c r="A1127" s="40" t="s">
        <v>231</v>
      </c>
      <c r="B1127" s="10" t="s">
        <v>8</v>
      </c>
    </row>
    <row r="1128" spans="1:2" x14ac:dyDescent="0.25">
      <c r="A1128" s="40" t="s">
        <v>231</v>
      </c>
      <c r="B1128" s="10" t="s">
        <v>8</v>
      </c>
    </row>
    <row r="1129" spans="1:2" x14ac:dyDescent="0.25">
      <c r="A1129" s="40" t="s">
        <v>231</v>
      </c>
      <c r="B1129" s="10" t="s">
        <v>14</v>
      </c>
    </row>
    <row r="1130" spans="1:2" x14ac:dyDescent="0.25">
      <c r="A1130" s="40" t="s">
        <v>231</v>
      </c>
      <c r="B1130" s="10" t="s">
        <v>5</v>
      </c>
    </row>
    <row r="1131" spans="1:2" x14ac:dyDescent="0.25">
      <c r="A1131" s="40" t="s">
        <v>231</v>
      </c>
      <c r="B1131" s="10" t="s">
        <v>10</v>
      </c>
    </row>
    <row r="1132" spans="1:2" x14ac:dyDescent="0.25">
      <c r="A1132" s="40" t="s">
        <v>231</v>
      </c>
      <c r="B1132" s="10" t="s">
        <v>10</v>
      </c>
    </row>
    <row r="1133" spans="1:2" x14ac:dyDescent="0.25">
      <c r="A1133" s="40" t="s">
        <v>231</v>
      </c>
      <c r="B1133" s="10" t="s">
        <v>6</v>
      </c>
    </row>
    <row r="1134" spans="1:2" x14ac:dyDescent="0.25">
      <c r="A1134" s="40" t="s">
        <v>231</v>
      </c>
      <c r="B1134" s="10" t="s">
        <v>7</v>
      </c>
    </row>
    <row r="1135" spans="1:2" x14ac:dyDescent="0.25">
      <c r="A1135" s="40" t="s">
        <v>231</v>
      </c>
      <c r="B1135" s="10" t="s">
        <v>9</v>
      </c>
    </row>
    <row r="1136" spans="1:2" x14ac:dyDescent="0.25">
      <c r="A1136" s="40" t="s">
        <v>231</v>
      </c>
      <c r="B1136" s="10" t="s">
        <v>19</v>
      </c>
    </row>
    <row r="1137" spans="1:2" x14ac:dyDescent="0.25">
      <c r="A1137" s="40" t="s">
        <v>231</v>
      </c>
      <c r="B1137" s="10" t="s">
        <v>9</v>
      </c>
    </row>
    <row r="1138" spans="1:2" x14ac:dyDescent="0.25">
      <c r="A1138" s="40" t="s">
        <v>231</v>
      </c>
      <c r="B1138" s="10" t="s">
        <v>18</v>
      </c>
    </row>
    <row r="1139" spans="1:2" x14ac:dyDescent="0.25">
      <c r="A1139" s="40" t="s">
        <v>231</v>
      </c>
      <c r="B1139" s="10" t="s">
        <v>17</v>
      </c>
    </row>
    <row r="1140" spans="1:2" x14ac:dyDescent="0.25">
      <c r="A1140" s="40" t="s">
        <v>231</v>
      </c>
      <c r="B1140" s="10" t="s">
        <v>5</v>
      </c>
    </row>
    <row r="1141" spans="1:2" x14ac:dyDescent="0.25">
      <c r="A1141" s="40" t="s">
        <v>231</v>
      </c>
      <c r="B1141" s="10" t="s">
        <v>7</v>
      </c>
    </row>
    <row r="1142" spans="1:2" x14ac:dyDescent="0.25">
      <c r="A1142" s="40" t="s">
        <v>231</v>
      </c>
      <c r="B1142" s="10" t="s">
        <v>18</v>
      </c>
    </row>
    <row r="1143" spans="1:2" x14ac:dyDescent="0.25">
      <c r="A1143" s="40" t="s">
        <v>231</v>
      </c>
      <c r="B1143" s="10" t="s">
        <v>15</v>
      </c>
    </row>
    <row r="1144" spans="1:2" x14ac:dyDescent="0.25">
      <c r="A1144" s="40" t="s">
        <v>231</v>
      </c>
      <c r="B1144" s="10" t="s">
        <v>5</v>
      </c>
    </row>
    <row r="1145" spans="1:2" x14ac:dyDescent="0.25">
      <c r="A1145" s="40" t="s">
        <v>231</v>
      </c>
      <c r="B1145" s="10" t="s">
        <v>27</v>
      </c>
    </row>
    <row r="1146" spans="1:2" x14ac:dyDescent="0.25">
      <c r="A1146" s="40" t="s">
        <v>231</v>
      </c>
      <c r="B1146" s="10" t="s">
        <v>8</v>
      </c>
    </row>
    <row r="1147" spans="1:2" x14ac:dyDescent="0.25">
      <c r="A1147" s="40" t="s">
        <v>231</v>
      </c>
      <c r="B1147" s="10" t="s">
        <v>18</v>
      </c>
    </row>
    <row r="1148" spans="1:2" x14ac:dyDescent="0.25">
      <c r="A1148" s="40" t="s">
        <v>231</v>
      </c>
      <c r="B1148" s="10" t="s">
        <v>7</v>
      </c>
    </row>
    <row r="1149" spans="1:2" x14ac:dyDescent="0.25">
      <c r="A1149" s="40" t="s">
        <v>231</v>
      </c>
      <c r="B1149" s="10" t="s">
        <v>14</v>
      </c>
    </row>
    <row r="1150" spans="1:2" x14ac:dyDescent="0.25">
      <c r="A1150" s="40" t="s">
        <v>231</v>
      </c>
      <c r="B1150" s="10" t="s">
        <v>14</v>
      </c>
    </row>
    <row r="1151" spans="1:2" x14ac:dyDescent="0.25">
      <c r="A1151" s="40" t="s">
        <v>231</v>
      </c>
      <c r="B1151" s="10" t="s">
        <v>9</v>
      </c>
    </row>
    <row r="1152" spans="1:2" x14ac:dyDescent="0.25">
      <c r="A1152" s="40" t="s">
        <v>231</v>
      </c>
      <c r="B1152" s="10" t="s">
        <v>16</v>
      </c>
    </row>
    <row r="1153" spans="1:2" x14ac:dyDescent="0.25">
      <c r="A1153" s="40" t="s">
        <v>231</v>
      </c>
      <c r="B1153" s="10" t="s">
        <v>18</v>
      </c>
    </row>
    <row r="1154" spans="1:2" x14ac:dyDescent="0.25">
      <c r="A1154" s="40" t="s">
        <v>231</v>
      </c>
      <c r="B1154" s="10" t="s">
        <v>18</v>
      </c>
    </row>
    <row r="1155" spans="1:2" x14ac:dyDescent="0.25">
      <c r="A1155" s="40" t="s">
        <v>231</v>
      </c>
      <c r="B1155" s="10" t="s">
        <v>16</v>
      </c>
    </row>
    <row r="1156" spans="1:2" x14ac:dyDescent="0.25">
      <c r="A1156" s="40" t="s">
        <v>231</v>
      </c>
      <c r="B1156" s="10" t="s">
        <v>7</v>
      </c>
    </row>
    <row r="1157" spans="1:2" x14ac:dyDescent="0.25">
      <c r="A1157" s="40" t="s">
        <v>231</v>
      </c>
      <c r="B1157" s="10" t="s">
        <v>12</v>
      </c>
    </row>
    <row r="1158" spans="1:2" x14ac:dyDescent="0.25">
      <c r="A1158" s="40" t="s">
        <v>231</v>
      </c>
      <c r="B1158" s="10" t="s">
        <v>16</v>
      </c>
    </row>
    <row r="1159" spans="1:2" x14ac:dyDescent="0.25">
      <c r="A1159" s="40" t="s">
        <v>231</v>
      </c>
      <c r="B1159" s="10" t="s">
        <v>12</v>
      </c>
    </row>
    <row r="1160" spans="1:2" x14ac:dyDescent="0.25">
      <c r="A1160" s="40" t="s">
        <v>231</v>
      </c>
      <c r="B1160" s="10" t="s">
        <v>15</v>
      </c>
    </row>
    <row r="1161" spans="1:2" x14ac:dyDescent="0.25">
      <c r="A1161" s="40" t="s">
        <v>231</v>
      </c>
      <c r="B1161" s="10" t="s">
        <v>8</v>
      </c>
    </row>
    <row r="1162" spans="1:2" x14ac:dyDescent="0.25">
      <c r="A1162" s="40" t="s">
        <v>231</v>
      </c>
      <c r="B1162" s="10" t="s">
        <v>8</v>
      </c>
    </row>
    <row r="1163" spans="1:2" x14ac:dyDescent="0.25">
      <c r="A1163" s="40" t="s">
        <v>231</v>
      </c>
      <c r="B1163" s="10" t="s">
        <v>8</v>
      </c>
    </row>
    <row r="1164" spans="1:2" x14ac:dyDescent="0.25">
      <c r="A1164" s="40" t="s">
        <v>231</v>
      </c>
      <c r="B1164" s="10" t="s">
        <v>8</v>
      </c>
    </row>
    <row r="1165" spans="1:2" ht="14.5" x14ac:dyDescent="0.35">
      <c r="A1165" s="20"/>
      <c r="B1165" s="20"/>
    </row>
    <row r="1166" spans="1:2" x14ac:dyDescent="0.25">
      <c r="A1166" s="10"/>
      <c r="B1166" s="10"/>
    </row>
    <row r="1167" spans="1:2" x14ac:dyDescent="0.25">
      <c r="A1167" s="10"/>
      <c r="B1167" s="10"/>
    </row>
    <row r="1168" spans="1:2" x14ac:dyDescent="0.25">
      <c r="A1168" s="10"/>
      <c r="B1168" s="10"/>
    </row>
    <row r="1169" spans="1:2" x14ac:dyDescent="0.25">
      <c r="A1169" s="10"/>
      <c r="B1169" s="10"/>
    </row>
    <row r="1170" spans="1:2" x14ac:dyDescent="0.25">
      <c r="A1170" s="10"/>
      <c r="B1170" s="10"/>
    </row>
    <row r="1171" spans="1:2" x14ac:dyDescent="0.25">
      <c r="A1171" s="10"/>
      <c r="B1171" s="10"/>
    </row>
    <row r="1172" spans="1:2" x14ac:dyDescent="0.25">
      <c r="A1172" s="10"/>
      <c r="B1172" s="10"/>
    </row>
    <row r="1173" spans="1:2" x14ac:dyDescent="0.25">
      <c r="A1173" s="10"/>
      <c r="B1173" s="10"/>
    </row>
    <row r="1174" spans="1:2" x14ac:dyDescent="0.25">
      <c r="A1174" s="10"/>
      <c r="B1174" s="10"/>
    </row>
    <row r="1175" spans="1:2" x14ac:dyDescent="0.25">
      <c r="A1175" s="10"/>
      <c r="B1175" s="10"/>
    </row>
    <row r="1176" spans="1:2" x14ac:dyDescent="0.25">
      <c r="A1176" s="10"/>
      <c r="B1176" s="10"/>
    </row>
    <row r="1177" spans="1:2" x14ac:dyDescent="0.25">
      <c r="A1177" s="10"/>
      <c r="B1177" s="10"/>
    </row>
    <row r="1178" spans="1:2" x14ac:dyDescent="0.25">
      <c r="A1178" s="10"/>
      <c r="B1178" s="10"/>
    </row>
    <row r="1179" spans="1:2" x14ac:dyDescent="0.25">
      <c r="A1179" s="10"/>
      <c r="B1179" s="10"/>
    </row>
    <row r="1180" spans="1:2" x14ac:dyDescent="0.25">
      <c r="A1180" s="10"/>
      <c r="B1180" s="10"/>
    </row>
    <row r="1181" spans="1:2" x14ac:dyDescent="0.25">
      <c r="A1181" s="10"/>
      <c r="B1181" s="10"/>
    </row>
    <row r="1182" spans="1:2" x14ac:dyDescent="0.25">
      <c r="A1182" s="10"/>
      <c r="B1182" s="10"/>
    </row>
    <row r="1183" spans="1:2" x14ac:dyDescent="0.25">
      <c r="A1183" s="10"/>
      <c r="B1183" s="10"/>
    </row>
    <row r="1184" spans="1:2" x14ac:dyDescent="0.25">
      <c r="A1184" s="10"/>
      <c r="B1184" s="10"/>
    </row>
    <row r="1185" spans="1:2" x14ac:dyDescent="0.25">
      <c r="A1185" s="10"/>
      <c r="B1185" s="10"/>
    </row>
    <row r="1186" spans="1:2" x14ac:dyDescent="0.25">
      <c r="A1186" s="10"/>
      <c r="B1186" s="10"/>
    </row>
    <row r="1187" spans="1:2" x14ac:dyDescent="0.25">
      <c r="A1187" s="10"/>
      <c r="B1187" s="10"/>
    </row>
    <row r="1188" spans="1:2" x14ac:dyDescent="0.25">
      <c r="A1188" s="10"/>
      <c r="B1188" s="10"/>
    </row>
    <row r="1189" spans="1:2" x14ac:dyDescent="0.25">
      <c r="A1189" s="10"/>
      <c r="B1189" s="10"/>
    </row>
    <row r="1190" spans="1:2" x14ac:dyDescent="0.25">
      <c r="A1190" s="10"/>
      <c r="B1190" s="10"/>
    </row>
    <row r="1191" spans="1:2" x14ac:dyDescent="0.25">
      <c r="A1191" s="10"/>
      <c r="B1191" s="10"/>
    </row>
    <row r="1192" spans="1:2" x14ac:dyDescent="0.25">
      <c r="A1192" s="10"/>
      <c r="B1192" s="10"/>
    </row>
    <row r="1193" spans="1:2" x14ac:dyDescent="0.25">
      <c r="A1193" s="10"/>
      <c r="B1193" s="10"/>
    </row>
    <row r="1194" spans="1:2" x14ac:dyDescent="0.25">
      <c r="A1194" s="10"/>
      <c r="B1194" s="10"/>
    </row>
    <row r="1195" spans="1:2" x14ac:dyDescent="0.25">
      <c r="A1195" s="10"/>
      <c r="B1195" s="10"/>
    </row>
    <row r="1196" spans="1:2" x14ac:dyDescent="0.25">
      <c r="A1196" s="10"/>
      <c r="B1196" s="10"/>
    </row>
    <row r="1197" spans="1:2" x14ac:dyDescent="0.25">
      <c r="A1197" s="10"/>
      <c r="B1197" s="10"/>
    </row>
    <row r="1198" spans="1:2" x14ac:dyDescent="0.25">
      <c r="A1198" s="10"/>
      <c r="B1198" s="10"/>
    </row>
    <row r="1199" spans="1:2" x14ac:dyDescent="0.25">
      <c r="A1199" s="10"/>
      <c r="B1199" s="10"/>
    </row>
    <row r="1200" spans="1:2" x14ac:dyDescent="0.25">
      <c r="A1200" s="10"/>
      <c r="B1200" s="10"/>
    </row>
    <row r="1201" spans="1:2" x14ac:dyDescent="0.25">
      <c r="A1201" s="10"/>
      <c r="B1201" s="10"/>
    </row>
    <row r="1202" spans="1:2" x14ac:dyDescent="0.25">
      <c r="A1202" s="10"/>
      <c r="B1202" s="10"/>
    </row>
    <row r="1203" spans="1:2" x14ac:dyDescent="0.25">
      <c r="A1203" s="10"/>
      <c r="B1203" s="10"/>
    </row>
    <row r="1204" spans="1:2" x14ac:dyDescent="0.25">
      <c r="A1204" s="10"/>
      <c r="B1204" s="10"/>
    </row>
    <row r="1205" spans="1:2" x14ac:dyDescent="0.25">
      <c r="A1205" s="10"/>
      <c r="B1205" s="10"/>
    </row>
    <row r="1206" spans="1:2" x14ac:dyDescent="0.25">
      <c r="A1206" s="10"/>
      <c r="B1206" s="10"/>
    </row>
    <row r="1207" spans="1:2" x14ac:dyDescent="0.25">
      <c r="A1207" s="10"/>
      <c r="B1207" s="10"/>
    </row>
    <row r="1208" spans="1:2" x14ac:dyDescent="0.25">
      <c r="A1208" s="10"/>
      <c r="B1208" s="10"/>
    </row>
    <row r="1209" spans="1:2" x14ac:dyDescent="0.25">
      <c r="A1209" s="10"/>
      <c r="B1209" s="10"/>
    </row>
    <row r="1210" spans="1:2" x14ac:dyDescent="0.25">
      <c r="A1210" s="10"/>
      <c r="B1210" s="10"/>
    </row>
    <row r="1211" spans="1:2" x14ac:dyDescent="0.25">
      <c r="A1211" s="10"/>
      <c r="B1211" s="10"/>
    </row>
    <row r="1212" spans="1:2" x14ac:dyDescent="0.25">
      <c r="A1212" s="10"/>
      <c r="B1212" s="10"/>
    </row>
    <row r="1213" spans="1:2" x14ac:dyDescent="0.25">
      <c r="A1213" s="10"/>
      <c r="B1213" s="10"/>
    </row>
    <row r="1214" spans="1:2" x14ac:dyDescent="0.25">
      <c r="A1214" s="10"/>
      <c r="B1214" s="10"/>
    </row>
    <row r="1215" spans="1:2" x14ac:dyDescent="0.25">
      <c r="A1215" s="10"/>
      <c r="B1215" s="10"/>
    </row>
    <row r="1216" spans="1:2" x14ac:dyDescent="0.25">
      <c r="A1216" s="10"/>
      <c r="B1216" s="10"/>
    </row>
    <row r="1217" spans="1:2" x14ac:dyDescent="0.25">
      <c r="A1217" s="10"/>
      <c r="B1217" s="10"/>
    </row>
    <row r="1218" spans="1:2" x14ac:dyDescent="0.25">
      <c r="A1218" s="10"/>
      <c r="B1218" s="10"/>
    </row>
    <row r="1219" spans="1:2" x14ac:dyDescent="0.25">
      <c r="A1219" s="10"/>
      <c r="B1219" s="10"/>
    </row>
    <row r="1220" spans="1:2" x14ac:dyDescent="0.25">
      <c r="A1220" s="10"/>
      <c r="B1220" s="10"/>
    </row>
    <row r="1221" spans="1:2" x14ac:dyDescent="0.25">
      <c r="A1221" s="10"/>
      <c r="B1221" s="10"/>
    </row>
    <row r="1222" spans="1:2" x14ac:dyDescent="0.25">
      <c r="A1222" s="10"/>
      <c r="B1222" s="10"/>
    </row>
    <row r="1223" spans="1:2" x14ac:dyDescent="0.25">
      <c r="A1223" s="10"/>
      <c r="B1223" s="10"/>
    </row>
    <row r="1224" spans="1:2" x14ac:dyDescent="0.25">
      <c r="A1224" s="10"/>
      <c r="B1224" s="10"/>
    </row>
    <row r="1225" spans="1:2" x14ac:dyDescent="0.25">
      <c r="A1225" s="10"/>
      <c r="B1225" s="10"/>
    </row>
    <row r="1226" spans="1:2" x14ac:dyDescent="0.25">
      <c r="A1226" s="10"/>
      <c r="B1226" s="10"/>
    </row>
    <row r="1227" spans="1:2" x14ac:dyDescent="0.25">
      <c r="A1227" s="10"/>
      <c r="B1227" s="10"/>
    </row>
    <row r="1228" spans="1:2" x14ac:dyDescent="0.25">
      <c r="A1228" s="10"/>
      <c r="B1228" s="10"/>
    </row>
    <row r="1229" spans="1:2" x14ac:dyDescent="0.25">
      <c r="A1229" s="10"/>
      <c r="B1229" s="10"/>
    </row>
    <row r="1230" spans="1:2" x14ac:dyDescent="0.25">
      <c r="A1230" s="10"/>
      <c r="B1230" s="10"/>
    </row>
    <row r="1231" spans="1:2" x14ac:dyDescent="0.25">
      <c r="A1231" s="10"/>
      <c r="B1231" s="10"/>
    </row>
    <row r="1232" spans="1:2" x14ac:dyDescent="0.25">
      <c r="A1232" s="10"/>
      <c r="B1232" s="10"/>
    </row>
    <row r="1233" spans="1:2" x14ac:dyDescent="0.25">
      <c r="A1233" s="10"/>
      <c r="B1233" s="10"/>
    </row>
    <row r="1234" spans="1:2" x14ac:dyDescent="0.25">
      <c r="A1234" s="10"/>
      <c r="B1234" s="10"/>
    </row>
    <row r="1235" spans="1:2" x14ac:dyDescent="0.25">
      <c r="A1235" s="10"/>
      <c r="B1235" s="10"/>
    </row>
    <row r="1236" spans="1:2" x14ac:dyDescent="0.25">
      <c r="A1236" s="10"/>
      <c r="B1236" s="10"/>
    </row>
    <row r="1237" spans="1:2" x14ac:dyDescent="0.25">
      <c r="A1237" s="10"/>
      <c r="B1237" s="10"/>
    </row>
    <row r="1238" spans="1:2" x14ac:dyDescent="0.25">
      <c r="A1238" s="10"/>
      <c r="B1238" s="10"/>
    </row>
    <row r="1239" spans="1:2" x14ac:dyDescent="0.25">
      <c r="A1239" s="10"/>
      <c r="B1239" s="10"/>
    </row>
    <row r="1240" spans="1:2" x14ac:dyDescent="0.25">
      <c r="A1240" s="10"/>
      <c r="B1240" s="10"/>
    </row>
    <row r="1241" spans="1:2" x14ac:dyDescent="0.25">
      <c r="A1241" s="10"/>
      <c r="B1241" s="10"/>
    </row>
    <row r="1242" spans="1:2" x14ac:dyDescent="0.25">
      <c r="A1242" s="10"/>
      <c r="B1242" s="10"/>
    </row>
    <row r="1243" spans="1:2" x14ac:dyDescent="0.25">
      <c r="A1243" s="10"/>
      <c r="B1243" s="10"/>
    </row>
    <row r="1244" spans="1:2" x14ac:dyDescent="0.25">
      <c r="A1244" s="10"/>
      <c r="B1244" s="10"/>
    </row>
    <row r="1245" spans="1:2" x14ac:dyDescent="0.25">
      <c r="A1245" s="10"/>
      <c r="B1245" s="10"/>
    </row>
    <row r="1246" spans="1:2" x14ac:dyDescent="0.25">
      <c r="A1246" s="10"/>
      <c r="B1246" s="10"/>
    </row>
    <row r="1247" spans="1:2" x14ac:dyDescent="0.25">
      <c r="A1247" s="10"/>
      <c r="B1247" s="10"/>
    </row>
    <row r="1248" spans="1:2" x14ac:dyDescent="0.25">
      <c r="A1248" s="10"/>
      <c r="B1248" s="10"/>
    </row>
    <row r="1249" spans="1:2" x14ac:dyDescent="0.25">
      <c r="A1249" s="10"/>
      <c r="B1249" s="10"/>
    </row>
    <row r="1250" spans="1:2" x14ac:dyDescent="0.25">
      <c r="A1250" s="10"/>
      <c r="B1250" s="10"/>
    </row>
    <row r="1251" spans="1:2" x14ac:dyDescent="0.25">
      <c r="A1251" s="10"/>
      <c r="B1251" s="10"/>
    </row>
    <row r="1252" spans="1:2" x14ac:dyDescent="0.25">
      <c r="A1252" s="10"/>
      <c r="B1252" s="10"/>
    </row>
    <row r="1253" spans="1:2" x14ac:dyDescent="0.25">
      <c r="A1253" s="10"/>
      <c r="B1253" s="10"/>
    </row>
    <row r="1254" spans="1:2" x14ac:dyDescent="0.25">
      <c r="A1254" s="10"/>
      <c r="B1254" s="10"/>
    </row>
    <row r="1255" spans="1:2" x14ac:dyDescent="0.25">
      <c r="A1255" s="10"/>
      <c r="B1255" s="10"/>
    </row>
    <row r="1256" spans="1:2" x14ac:dyDescent="0.25">
      <c r="A1256" s="10"/>
      <c r="B1256" s="10"/>
    </row>
    <row r="1257" spans="1:2" x14ac:dyDescent="0.25">
      <c r="A1257" s="10"/>
      <c r="B1257" s="10"/>
    </row>
    <row r="1258" spans="1:2" x14ac:dyDescent="0.25">
      <c r="A1258" s="10"/>
      <c r="B1258" s="10"/>
    </row>
    <row r="1259" spans="1:2" x14ac:dyDescent="0.25">
      <c r="A1259" s="10"/>
      <c r="B1259" s="10"/>
    </row>
    <row r="1260" spans="1:2" x14ac:dyDescent="0.25">
      <c r="A1260" s="10"/>
      <c r="B1260" s="10"/>
    </row>
    <row r="1261" spans="1:2" x14ac:dyDescent="0.25">
      <c r="A1261" s="10"/>
      <c r="B1261" s="10"/>
    </row>
    <row r="1262" spans="1:2" x14ac:dyDescent="0.25">
      <c r="A1262" s="10"/>
      <c r="B1262" s="10"/>
    </row>
    <row r="1263" spans="1:2" x14ac:dyDescent="0.25">
      <c r="A1263" s="10"/>
      <c r="B1263" s="10"/>
    </row>
    <row r="1264" spans="1:2" x14ac:dyDescent="0.25">
      <c r="A1264" s="10"/>
      <c r="B1264" s="10"/>
    </row>
    <row r="1265" spans="1:2" x14ac:dyDescent="0.25">
      <c r="A1265" s="10"/>
      <c r="B1265" s="10"/>
    </row>
    <row r="1266" spans="1:2" x14ac:dyDescent="0.25">
      <c r="A1266" s="10"/>
      <c r="B1266" s="10"/>
    </row>
    <row r="1267" spans="1:2" x14ac:dyDescent="0.25">
      <c r="A1267" s="10"/>
      <c r="B1267" s="10"/>
    </row>
    <row r="1268" spans="1:2" x14ac:dyDescent="0.25">
      <c r="A1268" s="10"/>
      <c r="B1268" s="10"/>
    </row>
    <row r="1269" spans="1:2" x14ac:dyDescent="0.25">
      <c r="A1269" s="10"/>
      <c r="B1269" s="10"/>
    </row>
    <row r="1270" spans="1:2" x14ac:dyDescent="0.25">
      <c r="A1270" s="10"/>
      <c r="B1270" s="10"/>
    </row>
    <row r="1271" spans="1:2" x14ac:dyDescent="0.25">
      <c r="A1271" s="10"/>
      <c r="B1271" s="10"/>
    </row>
    <row r="1272" spans="1:2" x14ac:dyDescent="0.25">
      <c r="A1272" s="10"/>
      <c r="B1272" s="10"/>
    </row>
    <row r="1273" spans="1:2" x14ac:dyDescent="0.25">
      <c r="A1273" s="10"/>
      <c r="B1273" s="10"/>
    </row>
    <row r="1274" spans="1:2" x14ac:dyDescent="0.25">
      <c r="A1274" s="10"/>
      <c r="B1274" s="10"/>
    </row>
    <row r="1275" spans="1:2" x14ac:dyDescent="0.25">
      <c r="A1275" s="10"/>
      <c r="B1275" s="10"/>
    </row>
    <row r="1276" spans="1:2" x14ac:dyDescent="0.25">
      <c r="A1276" s="10"/>
      <c r="B1276" s="10"/>
    </row>
    <row r="1277" spans="1:2" x14ac:dyDescent="0.25">
      <c r="A1277" s="10"/>
      <c r="B1277" s="10"/>
    </row>
    <row r="1278" spans="1:2" x14ac:dyDescent="0.25">
      <c r="A1278" s="10"/>
      <c r="B1278" s="10"/>
    </row>
    <row r="1279" spans="1:2" x14ac:dyDescent="0.25">
      <c r="A1279" s="10"/>
      <c r="B1279" s="10"/>
    </row>
    <row r="1280" spans="1:2" x14ac:dyDescent="0.25">
      <c r="A1280" s="10"/>
      <c r="B1280" s="10"/>
    </row>
    <row r="1281" spans="1:2" x14ac:dyDescent="0.25">
      <c r="A1281" s="10"/>
      <c r="B1281" s="10"/>
    </row>
    <row r="1282" spans="1:2" x14ac:dyDescent="0.25">
      <c r="A1282" s="10"/>
      <c r="B1282" s="10"/>
    </row>
    <row r="1283" spans="1:2" x14ac:dyDescent="0.25">
      <c r="A1283" s="10"/>
      <c r="B1283" s="10"/>
    </row>
    <row r="1284" spans="1:2" x14ac:dyDescent="0.25">
      <c r="A1284" s="10"/>
      <c r="B1284" s="10"/>
    </row>
    <row r="1285" spans="1:2" x14ac:dyDescent="0.25">
      <c r="A1285" s="10"/>
      <c r="B1285" s="10"/>
    </row>
    <row r="1286" spans="1:2" x14ac:dyDescent="0.25">
      <c r="A1286" s="10"/>
      <c r="B1286" s="10"/>
    </row>
    <row r="1287" spans="1:2" x14ac:dyDescent="0.25">
      <c r="A1287" s="10"/>
      <c r="B1287" s="10"/>
    </row>
    <row r="1288" spans="1:2" x14ac:dyDescent="0.25">
      <c r="A1288" s="10"/>
      <c r="B1288" s="10"/>
    </row>
    <row r="1289" spans="1:2" x14ac:dyDescent="0.25">
      <c r="A1289" s="10"/>
      <c r="B1289" s="10"/>
    </row>
    <row r="1290" spans="1:2" x14ac:dyDescent="0.25">
      <c r="A1290" s="10"/>
      <c r="B1290" s="10"/>
    </row>
    <row r="1291" spans="1:2" x14ac:dyDescent="0.25">
      <c r="A1291" s="10"/>
      <c r="B1291" s="10"/>
    </row>
    <row r="1292" spans="1:2" x14ac:dyDescent="0.25">
      <c r="A1292" s="10"/>
      <c r="B1292" s="10"/>
    </row>
    <row r="1293" spans="1:2" x14ac:dyDescent="0.25">
      <c r="A1293" s="10"/>
      <c r="B1293" s="10"/>
    </row>
    <row r="1294" spans="1:2" x14ac:dyDescent="0.25">
      <c r="A1294" s="10"/>
      <c r="B1294" s="10"/>
    </row>
    <row r="1295" spans="1:2" x14ac:dyDescent="0.25">
      <c r="A1295" s="10"/>
      <c r="B1295" s="10"/>
    </row>
    <row r="1296" spans="1:2" x14ac:dyDescent="0.25">
      <c r="A1296" s="10"/>
      <c r="B1296" s="10"/>
    </row>
    <row r="1297" spans="1:2" x14ac:dyDescent="0.25">
      <c r="A1297" s="10"/>
      <c r="B1297" s="10"/>
    </row>
    <row r="1298" spans="1:2" x14ac:dyDescent="0.25">
      <c r="A1298" s="10"/>
      <c r="B1298" s="10"/>
    </row>
    <row r="1299" spans="1:2" x14ac:dyDescent="0.25">
      <c r="A1299" s="10"/>
      <c r="B1299" s="10"/>
    </row>
    <row r="1300" spans="1:2" x14ac:dyDescent="0.25">
      <c r="A1300" s="10"/>
      <c r="B1300" s="10"/>
    </row>
    <row r="1301" spans="1:2" x14ac:dyDescent="0.25">
      <c r="A1301" s="10"/>
      <c r="B1301" s="10"/>
    </row>
    <row r="1302" spans="1:2" x14ac:dyDescent="0.25">
      <c r="A1302" s="10"/>
      <c r="B1302" s="10"/>
    </row>
    <row r="1303" spans="1:2" x14ac:dyDescent="0.25">
      <c r="A1303" s="10"/>
      <c r="B1303" s="10"/>
    </row>
    <row r="1304" spans="1:2" x14ac:dyDescent="0.25">
      <c r="A1304" s="10"/>
      <c r="B1304" s="10"/>
    </row>
    <row r="1305" spans="1:2" x14ac:dyDescent="0.25">
      <c r="A1305" s="10"/>
      <c r="B1305" s="10"/>
    </row>
    <row r="1306" spans="1:2" x14ac:dyDescent="0.25">
      <c r="A1306" s="10"/>
      <c r="B1306" s="10"/>
    </row>
    <row r="1307" spans="1:2" x14ac:dyDescent="0.25">
      <c r="A1307" s="10"/>
      <c r="B1307" s="10"/>
    </row>
    <row r="1308" spans="1:2" x14ac:dyDescent="0.25">
      <c r="A1308" s="10"/>
      <c r="B1308" s="10"/>
    </row>
    <row r="1309" spans="1:2" x14ac:dyDescent="0.25">
      <c r="A1309" s="10"/>
      <c r="B1309" s="10"/>
    </row>
    <row r="1310" spans="1:2" x14ac:dyDescent="0.25">
      <c r="A1310" s="10"/>
      <c r="B1310" s="10"/>
    </row>
    <row r="1311" spans="1:2" x14ac:dyDescent="0.25">
      <c r="A1311" s="10"/>
      <c r="B1311" s="10"/>
    </row>
    <row r="1312" spans="1:2" x14ac:dyDescent="0.25">
      <c r="A1312" s="10"/>
      <c r="B1312" s="10"/>
    </row>
    <row r="1313" spans="1:2" x14ac:dyDescent="0.25">
      <c r="A1313" s="10"/>
      <c r="B1313" s="10"/>
    </row>
    <row r="1314" spans="1:2" x14ac:dyDescent="0.25">
      <c r="A1314" s="10"/>
      <c r="B1314" s="10"/>
    </row>
    <row r="1315" spans="1:2" x14ac:dyDescent="0.25">
      <c r="A1315" s="10"/>
      <c r="B1315" s="10"/>
    </row>
    <row r="1316" spans="1:2" x14ac:dyDescent="0.25">
      <c r="A1316" s="10"/>
      <c r="B1316" s="10"/>
    </row>
    <row r="1317" spans="1:2" x14ac:dyDescent="0.25">
      <c r="A1317" s="10"/>
      <c r="B1317" s="10"/>
    </row>
    <row r="1318" spans="1:2" x14ac:dyDescent="0.25">
      <c r="A1318" s="10"/>
      <c r="B1318" s="10"/>
    </row>
    <row r="1319" spans="1:2" x14ac:dyDescent="0.25">
      <c r="A1319" s="10"/>
      <c r="B1319" s="10"/>
    </row>
    <row r="1320" spans="1:2" x14ac:dyDescent="0.25">
      <c r="A1320" s="10"/>
      <c r="B1320" s="10"/>
    </row>
    <row r="1321" spans="1:2" x14ac:dyDescent="0.25">
      <c r="A1321" s="10"/>
      <c r="B1321" s="10"/>
    </row>
    <row r="1322" spans="1:2" x14ac:dyDescent="0.25">
      <c r="A1322" s="10"/>
      <c r="B1322" s="10"/>
    </row>
    <row r="1323" spans="1:2" x14ac:dyDescent="0.25">
      <c r="A1323" s="10"/>
      <c r="B1323" s="10"/>
    </row>
    <row r="1324" spans="1:2" x14ac:dyDescent="0.25">
      <c r="A1324" s="10"/>
      <c r="B1324" s="10"/>
    </row>
    <row r="1325" spans="1:2" x14ac:dyDescent="0.25">
      <c r="A1325" s="10"/>
      <c r="B1325" s="10"/>
    </row>
    <row r="1326" spans="1:2" x14ac:dyDescent="0.25">
      <c r="A1326" s="10"/>
      <c r="B1326" s="10"/>
    </row>
    <row r="1327" spans="1:2" x14ac:dyDescent="0.25">
      <c r="A1327" s="10"/>
      <c r="B1327" s="10"/>
    </row>
    <row r="1328" spans="1:2" x14ac:dyDescent="0.25">
      <c r="A1328" s="10"/>
      <c r="B1328" s="10"/>
    </row>
    <row r="1329" spans="1:2" x14ac:dyDescent="0.25">
      <c r="A1329" s="10"/>
      <c r="B1329" s="10"/>
    </row>
    <row r="1330" spans="1:2" x14ac:dyDescent="0.25">
      <c r="A1330" s="10"/>
      <c r="B1330" s="10"/>
    </row>
    <row r="1331" spans="1:2" x14ac:dyDescent="0.25">
      <c r="A1331" s="10"/>
      <c r="B1331" s="10"/>
    </row>
    <row r="1332" spans="1:2" x14ac:dyDescent="0.25">
      <c r="A1332" s="10"/>
      <c r="B1332" s="10"/>
    </row>
    <row r="1333" spans="1:2" x14ac:dyDescent="0.25">
      <c r="A1333" s="10"/>
      <c r="B1333" s="10"/>
    </row>
    <row r="1334" spans="1:2" x14ac:dyDescent="0.25">
      <c r="A1334" s="10"/>
      <c r="B1334" s="10"/>
    </row>
    <row r="1335" spans="1:2" x14ac:dyDescent="0.25">
      <c r="A1335" s="10"/>
      <c r="B1335" s="10"/>
    </row>
    <row r="1336" spans="1:2" x14ac:dyDescent="0.25">
      <c r="A1336" s="10"/>
      <c r="B1336" s="10"/>
    </row>
    <row r="1337" spans="1:2" x14ac:dyDescent="0.25">
      <c r="A1337" s="10"/>
      <c r="B1337" s="10"/>
    </row>
    <row r="1338" spans="1:2" x14ac:dyDescent="0.25">
      <c r="A1338" s="10"/>
      <c r="B1338" s="10"/>
    </row>
    <row r="1339" spans="1:2" x14ac:dyDescent="0.25">
      <c r="A1339" s="10"/>
      <c r="B1339" s="10"/>
    </row>
    <row r="1340" spans="1:2" x14ac:dyDescent="0.25">
      <c r="A1340" s="10"/>
      <c r="B1340" s="10"/>
    </row>
    <row r="1341" spans="1:2" x14ac:dyDescent="0.25">
      <c r="A1341" s="10"/>
      <c r="B1341" s="10"/>
    </row>
    <row r="1342" spans="1:2" x14ac:dyDescent="0.25">
      <c r="A1342" s="10"/>
      <c r="B1342" s="10"/>
    </row>
    <row r="1343" spans="1:2" x14ac:dyDescent="0.25">
      <c r="A1343" s="10"/>
      <c r="B1343" s="10"/>
    </row>
    <row r="1344" spans="1:2" x14ac:dyDescent="0.25">
      <c r="A1344" s="10"/>
      <c r="B1344" s="10"/>
    </row>
    <row r="1345" spans="1:2" x14ac:dyDescent="0.25">
      <c r="A1345" s="10"/>
      <c r="B1345" s="10"/>
    </row>
    <row r="1346" spans="1:2" x14ac:dyDescent="0.25">
      <c r="A1346" s="10"/>
      <c r="B1346" s="10"/>
    </row>
    <row r="1347" spans="1:2" x14ac:dyDescent="0.25">
      <c r="A1347" s="10"/>
      <c r="B1347" s="10"/>
    </row>
    <row r="1348" spans="1:2" x14ac:dyDescent="0.25">
      <c r="A1348" s="10"/>
      <c r="B1348" s="10"/>
    </row>
    <row r="1349" spans="1:2" x14ac:dyDescent="0.25">
      <c r="A1349" s="10"/>
      <c r="B1349" s="10"/>
    </row>
    <row r="1350" spans="1:2" x14ac:dyDescent="0.25">
      <c r="A1350" s="10"/>
      <c r="B1350" s="10"/>
    </row>
    <row r="1351" spans="1:2" x14ac:dyDescent="0.25">
      <c r="A1351" s="10"/>
      <c r="B1351" s="10"/>
    </row>
    <row r="1352" spans="1:2" x14ac:dyDescent="0.25">
      <c r="A1352" s="10"/>
      <c r="B1352" s="10"/>
    </row>
    <row r="1353" spans="1:2" x14ac:dyDescent="0.25">
      <c r="A1353" s="10"/>
      <c r="B1353" s="10"/>
    </row>
    <row r="1354" spans="1:2" x14ac:dyDescent="0.25">
      <c r="A1354" s="10"/>
      <c r="B1354" s="10"/>
    </row>
    <row r="1355" spans="1:2" x14ac:dyDescent="0.25">
      <c r="A1355" s="10"/>
      <c r="B1355" s="10"/>
    </row>
    <row r="1356" spans="1:2" x14ac:dyDescent="0.25">
      <c r="A1356" s="10"/>
      <c r="B1356" s="10"/>
    </row>
    <row r="1357" spans="1:2" x14ac:dyDescent="0.25">
      <c r="A1357" s="10"/>
      <c r="B1357" s="10"/>
    </row>
    <row r="1358" spans="1:2" x14ac:dyDescent="0.25">
      <c r="A1358" s="10"/>
      <c r="B1358" s="10"/>
    </row>
    <row r="1359" spans="1:2" x14ac:dyDescent="0.25">
      <c r="A1359" s="10"/>
      <c r="B1359" s="10"/>
    </row>
    <row r="1360" spans="1:2" x14ac:dyDescent="0.25">
      <c r="A1360" s="10"/>
      <c r="B1360" s="10"/>
    </row>
    <row r="1361" spans="1:2" x14ac:dyDescent="0.25">
      <c r="A1361" s="10"/>
      <c r="B1361" s="10"/>
    </row>
    <row r="1362" spans="1:2" x14ac:dyDescent="0.25">
      <c r="A1362" s="10"/>
      <c r="B1362" s="10"/>
    </row>
    <row r="1363" spans="1:2" x14ac:dyDescent="0.25">
      <c r="A1363" s="10"/>
      <c r="B1363" s="10"/>
    </row>
    <row r="1364" spans="1:2" x14ac:dyDescent="0.25">
      <c r="A1364" s="10"/>
      <c r="B1364" s="10"/>
    </row>
    <row r="1365" spans="1:2" x14ac:dyDescent="0.25">
      <c r="A1365" s="10"/>
      <c r="B1365" s="10"/>
    </row>
    <row r="1366" spans="1:2" x14ac:dyDescent="0.25">
      <c r="A1366" s="10"/>
      <c r="B1366" s="10"/>
    </row>
    <row r="1367" spans="1:2" x14ac:dyDescent="0.25">
      <c r="A1367" s="10"/>
      <c r="B1367" s="10"/>
    </row>
    <row r="1368" spans="1:2" x14ac:dyDescent="0.25">
      <c r="A1368" s="10"/>
      <c r="B1368" s="10"/>
    </row>
    <row r="1369" spans="1:2" x14ac:dyDescent="0.25">
      <c r="A1369" s="10"/>
      <c r="B1369" s="10"/>
    </row>
    <row r="1370" spans="1:2" x14ac:dyDescent="0.25">
      <c r="A1370" s="10"/>
      <c r="B1370" s="10"/>
    </row>
    <row r="1371" spans="1:2" x14ac:dyDescent="0.25">
      <c r="A1371" s="10"/>
      <c r="B1371" s="10"/>
    </row>
    <row r="1372" spans="1:2" x14ac:dyDescent="0.25">
      <c r="A1372" s="10"/>
      <c r="B1372" s="10"/>
    </row>
    <row r="1373" spans="1:2" x14ac:dyDescent="0.25">
      <c r="A1373" s="10"/>
      <c r="B1373" s="10"/>
    </row>
    <row r="1374" spans="1:2" x14ac:dyDescent="0.25">
      <c r="A1374" s="10"/>
      <c r="B1374" s="10"/>
    </row>
    <row r="1375" spans="1:2" x14ac:dyDescent="0.25">
      <c r="A1375" s="10"/>
      <c r="B1375" s="10"/>
    </row>
    <row r="1376" spans="1:2" x14ac:dyDescent="0.25">
      <c r="A1376" s="10"/>
      <c r="B1376" s="10"/>
    </row>
    <row r="1377" spans="1:2" x14ac:dyDescent="0.25">
      <c r="A1377" s="10"/>
      <c r="B1377" s="10"/>
    </row>
    <row r="1378" spans="1:2" x14ac:dyDescent="0.25">
      <c r="A1378" s="10"/>
      <c r="B1378" s="10"/>
    </row>
    <row r="1379" spans="1:2" x14ac:dyDescent="0.25">
      <c r="A1379" s="10"/>
      <c r="B1379" s="10"/>
    </row>
    <row r="1380" spans="1:2" x14ac:dyDescent="0.25">
      <c r="A1380" s="10"/>
      <c r="B1380" s="10"/>
    </row>
    <row r="1381" spans="1:2" x14ac:dyDescent="0.25">
      <c r="A1381" s="10"/>
      <c r="B1381" s="10"/>
    </row>
    <row r="1382" spans="1:2" x14ac:dyDescent="0.25">
      <c r="A1382" s="10"/>
      <c r="B1382" s="10"/>
    </row>
    <row r="1383" spans="1:2" x14ac:dyDescent="0.25">
      <c r="A1383" s="10"/>
      <c r="B1383" s="10"/>
    </row>
    <row r="1384" spans="1:2" x14ac:dyDescent="0.25">
      <c r="A1384" s="10"/>
      <c r="B1384" s="10"/>
    </row>
    <row r="1385" spans="1:2" x14ac:dyDescent="0.25">
      <c r="A1385" s="10"/>
      <c r="B1385" s="10"/>
    </row>
    <row r="1386" spans="1:2" x14ac:dyDescent="0.25">
      <c r="A1386" s="10"/>
      <c r="B1386" s="10"/>
    </row>
    <row r="1387" spans="1:2" x14ac:dyDescent="0.25">
      <c r="A1387" s="10"/>
      <c r="B1387" s="10"/>
    </row>
    <row r="1388" spans="1:2" x14ac:dyDescent="0.25">
      <c r="A1388" s="10"/>
      <c r="B1388" s="10"/>
    </row>
    <row r="1389" spans="1:2" x14ac:dyDescent="0.25">
      <c r="A1389" s="10"/>
      <c r="B1389" s="10"/>
    </row>
    <row r="1390" spans="1:2" x14ac:dyDescent="0.25">
      <c r="A1390" s="10"/>
      <c r="B1390" s="10"/>
    </row>
    <row r="1391" spans="1:2" x14ac:dyDescent="0.25">
      <c r="A1391" s="10"/>
      <c r="B1391" s="10"/>
    </row>
    <row r="1392" spans="1:2" x14ac:dyDescent="0.25">
      <c r="A1392" s="10"/>
      <c r="B1392" s="10"/>
    </row>
    <row r="1393" spans="1:2" x14ac:dyDescent="0.25">
      <c r="A1393" s="10"/>
      <c r="B1393" s="10"/>
    </row>
    <row r="1394" spans="1:2" x14ac:dyDescent="0.25">
      <c r="A1394" s="10"/>
      <c r="B1394" s="10"/>
    </row>
    <row r="1395" spans="1:2" x14ac:dyDescent="0.25">
      <c r="A1395" s="10"/>
      <c r="B1395" s="10"/>
    </row>
    <row r="1396" spans="1:2" x14ac:dyDescent="0.25">
      <c r="A1396" s="10"/>
      <c r="B1396" s="10"/>
    </row>
    <row r="1397" spans="1:2" x14ac:dyDescent="0.25">
      <c r="A1397" s="10"/>
      <c r="B1397" s="10"/>
    </row>
    <row r="1398" spans="1:2" x14ac:dyDescent="0.25">
      <c r="A1398" s="10"/>
      <c r="B1398" s="10"/>
    </row>
    <row r="1399" spans="1:2" x14ac:dyDescent="0.25">
      <c r="A1399" s="10"/>
      <c r="B1399" s="10"/>
    </row>
    <row r="1400" spans="1:2" x14ac:dyDescent="0.25">
      <c r="A1400" s="10"/>
      <c r="B1400" s="10"/>
    </row>
    <row r="1401" spans="1:2" x14ac:dyDescent="0.25">
      <c r="A1401" s="10"/>
      <c r="B1401" s="10"/>
    </row>
    <row r="1402" spans="1:2" x14ac:dyDescent="0.25">
      <c r="A1402" s="10"/>
      <c r="B1402" s="10"/>
    </row>
    <row r="1403" spans="1:2" x14ac:dyDescent="0.25">
      <c r="A1403" s="10"/>
      <c r="B1403" s="10"/>
    </row>
    <row r="1404" spans="1:2" x14ac:dyDescent="0.25">
      <c r="A1404" s="10"/>
      <c r="B1404" s="10"/>
    </row>
    <row r="1405" spans="1:2" x14ac:dyDescent="0.25">
      <c r="A1405" s="10"/>
      <c r="B1405" s="10"/>
    </row>
    <row r="1406" spans="1:2" x14ac:dyDescent="0.25">
      <c r="A1406" s="10"/>
      <c r="B1406" s="10"/>
    </row>
    <row r="1407" spans="1:2" x14ac:dyDescent="0.25">
      <c r="A1407" s="10"/>
      <c r="B1407" s="10"/>
    </row>
    <row r="1408" spans="1:2" x14ac:dyDescent="0.25">
      <c r="A1408" s="10"/>
      <c r="B1408" s="10"/>
    </row>
    <row r="1409" spans="1:2" x14ac:dyDescent="0.25">
      <c r="A1409" s="10"/>
      <c r="B1409" s="10"/>
    </row>
    <row r="1410" spans="1:2" x14ac:dyDescent="0.25">
      <c r="A1410" s="10"/>
      <c r="B1410" s="10"/>
    </row>
    <row r="1411" spans="1:2" x14ac:dyDescent="0.25">
      <c r="A1411" s="10"/>
      <c r="B1411" s="10"/>
    </row>
    <row r="1412" spans="1:2" x14ac:dyDescent="0.25">
      <c r="A1412" s="10"/>
      <c r="B1412" s="10"/>
    </row>
    <row r="1413" spans="1:2" x14ac:dyDescent="0.25">
      <c r="A1413" s="10"/>
      <c r="B1413" s="10"/>
    </row>
    <row r="1414" spans="1:2" x14ac:dyDescent="0.25">
      <c r="A1414" s="10"/>
      <c r="B1414" s="10"/>
    </row>
    <row r="1415" spans="1:2" x14ac:dyDescent="0.25">
      <c r="A1415" s="10"/>
      <c r="B1415" s="10"/>
    </row>
    <row r="1416" spans="1:2" x14ac:dyDescent="0.25">
      <c r="A1416" s="10"/>
      <c r="B1416" s="10"/>
    </row>
    <row r="1417" spans="1:2" x14ac:dyDescent="0.25">
      <c r="A1417" s="10"/>
      <c r="B1417" s="10"/>
    </row>
    <row r="1418" spans="1:2" x14ac:dyDescent="0.25">
      <c r="A1418" s="10"/>
      <c r="B1418" s="10"/>
    </row>
    <row r="1419" spans="1:2" x14ac:dyDescent="0.25">
      <c r="A1419" s="10"/>
      <c r="B1419" s="10"/>
    </row>
    <row r="1420" spans="1:2" x14ac:dyDescent="0.25">
      <c r="A1420" s="10"/>
      <c r="B1420" s="10"/>
    </row>
    <row r="1421" spans="1:2" x14ac:dyDescent="0.25">
      <c r="A1421" s="10"/>
      <c r="B1421" s="10"/>
    </row>
    <row r="1422" spans="1:2" x14ac:dyDescent="0.25">
      <c r="A1422" s="10"/>
      <c r="B1422" s="10"/>
    </row>
    <row r="1423" spans="1:2" x14ac:dyDescent="0.25">
      <c r="A1423" s="10"/>
      <c r="B1423" s="10"/>
    </row>
    <row r="1424" spans="1:2" x14ac:dyDescent="0.25">
      <c r="A1424" s="10"/>
      <c r="B1424" s="10"/>
    </row>
    <row r="1425" spans="1:2" x14ac:dyDescent="0.25">
      <c r="A1425" s="10"/>
      <c r="B1425" s="10"/>
    </row>
    <row r="1426" spans="1:2" x14ac:dyDescent="0.25">
      <c r="A1426" s="10"/>
      <c r="B1426" s="10"/>
    </row>
    <row r="1427" spans="1:2" x14ac:dyDescent="0.25">
      <c r="A1427" s="10"/>
      <c r="B1427" s="10"/>
    </row>
    <row r="1428" spans="1:2" x14ac:dyDescent="0.25">
      <c r="A1428" s="10"/>
      <c r="B1428" s="10"/>
    </row>
    <row r="1429" spans="1:2" x14ac:dyDescent="0.25">
      <c r="A1429" s="10"/>
      <c r="B1429" s="10"/>
    </row>
    <row r="1430" spans="1:2" x14ac:dyDescent="0.25">
      <c r="A1430" s="10"/>
      <c r="B1430" s="10"/>
    </row>
    <row r="1431" spans="1:2" x14ac:dyDescent="0.25">
      <c r="A1431" s="10"/>
      <c r="B1431" s="10"/>
    </row>
    <row r="1432" spans="1:2" x14ac:dyDescent="0.25">
      <c r="A1432" s="10"/>
      <c r="B1432" s="10"/>
    </row>
    <row r="1433" spans="1:2" x14ac:dyDescent="0.25">
      <c r="A1433" s="10"/>
      <c r="B1433" s="10"/>
    </row>
    <row r="1434" spans="1:2" x14ac:dyDescent="0.25">
      <c r="A1434" s="10"/>
      <c r="B1434" s="10"/>
    </row>
    <row r="1435" spans="1:2" x14ac:dyDescent="0.25">
      <c r="A1435" s="10"/>
      <c r="B1435" s="10"/>
    </row>
    <row r="1436" spans="1:2" x14ac:dyDescent="0.25">
      <c r="A1436" s="10"/>
      <c r="B1436" s="10"/>
    </row>
    <row r="1437" spans="1:2" x14ac:dyDescent="0.25">
      <c r="A1437" s="10"/>
      <c r="B1437" s="10"/>
    </row>
    <row r="1438" spans="1:2" x14ac:dyDescent="0.25">
      <c r="A1438" s="10"/>
      <c r="B1438" s="10"/>
    </row>
    <row r="1439" spans="1:2" x14ac:dyDescent="0.25">
      <c r="A1439" s="10"/>
      <c r="B1439" s="10"/>
    </row>
    <row r="1440" spans="1:2" x14ac:dyDescent="0.25">
      <c r="A1440" s="10"/>
      <c r="B1440" s="10"/>
    </row>
    <row r="1441" spans="1:2" x14ac:dyDescent="0.25">
      <c r="A1441" s="10"/>
      <c r="B1441" s="10"/>
    </row>
    <row r="1442" spans="1:2" x14ac:dyDescent="0.25">
      <c r="A1442" s="10"/>
      <c r="B1442" s="10"/>
    </row>
    <row r="1443" spans="1:2" x14ac:dyDescent="0.25">
      <c r="A1443" s="10"/>
      <c r="B1443" s="10"/>
    </row>
    <row r="1444" spans="1:2" x14ac:dyDescent="0.25">
      <c r="A1444" s="10"/>
      <c r="B1444" s="10"/>
    </row>
    <row r="1445" spans="1:2" x14ac:dyDescent="0.25">
      <c r="A1445" s="10"/>
      <c r="B1445" s="10"/>
    </row>
    <row r="1446" spans="1:2" x14ac:dyDescent="0.25">
      <c r="A1446" s="10"/>
      <c r="B1446" s="10"/>
    </row>
    <row r="1447" spans="1:2" x14ac:dyDescent="0.25">
      <c r="A1447" s="10"/>
      <c r="B1447" s="10"/>
    </row>
    <row r="1448" spans="1:2" x14ac:dyDescent="0.25">
      <c r="A1448" s="10"/>
      <c r="B1448" s="10"/>
    </row>
    <row r="1449" spans="1:2" x14ac:dyDescent="0.25">
      <c r="A1449" s="10"/>
      <c r="B1449" s="10"/>
    </row>
    <row r="1450" spans="1:2" x14ac:dyDescent="0.25">
      <c r="A1450" s="10"/>
      <c r="B1450" s="10"/>
    </row>
    <row r="1451" spans="1:2" x14ac:dyDescent="0.25">
      <c r="A1451" s="10"/>
      <c r="B1451" s="10"/>
    </row>
    <row r="1452" spans="1:2" x14ac:dyDescent="0.25">
      <c r="A1452" s="10"/>
      <c r="B1452" s="10"/>
    </row>
    <row r="1453" spans="1:2" x14ac:dyDescent="0.25">
      <c r="A1453" s="10"/>
      <c r="B1453" s="10"/>
    </row>
    <row r="1454" spans="1:2" x14ac:dyDescent="0.25">
      <c r="A1454" s="10"/>
      <c r="B1454" s="10"/>
    </row>
    <row r="1455" spans="1:2" x14ac:dyDescent="0.25">
      <c r="A1455" s="10"/>
      <c r="B1455" s="10"/>
    </row>
    <row r="1456" spans="1:2" x14ac:dyDescent="0.25">
      <c r="A1456" s="10"/>
      <c r="B1456" s="10"/>
    </row>
    <row r="1457" spans="1:2" x14ac:dyDescent="0.25">
      <c r="A1457" s="10"/>
      <c r="B1457" s="10"/>
    </row>
    <row r="1458" spans="1:2" x14ac:dyDescent="0.25">
      <c r="A1458" s="10"/>
      <c r="B1458" s="10"/>
    </row>
    <row r="1459" spans="1:2" x14ac:dyDescent="0.25">
      <c r="A1459" s="10"/>
      <c r="B1459" s="10"/>
    </row>
    <row r="1460" spans="1:2" x14ac:dyDescent="0.25">
      <c r="A1460" s="10"/>
      <c r="B1460" s="10"/>
    </row>
    <row r="1461" spans="1:2" x14ac:dyDescent="0.25">
      <c r="A1461" s="10"/>
      <c r="B1461" s="10"/>
    </row>
    <row r="1462" spans="1:2" x14ac:dyDescent="0.25">
      <c r="A1462" s="10"/>
      <c r="B1462" s="10"/>
    </row>
    <row r="1463" spans="1:2" x14ac:dyDescent="0.25">
      <c r="A1463" s="10"/>
      <c r="B1463" s="10"/>
    </row>
    <row r="1464" spans="1:2" x14ac:dyDescent="0.25">
      <c r="A1464" s="10"/>
      <c r="B1464" s="10"/>
    </row>
    <row r="1465" spans="1:2" x14ac:dyDescent="0.25">
      <c r="A1465" s="10"/>
      <c r="B1465" s="10"/>
    </row>
    <row r="1466" spans="1:2" x14ac:dyDescent="0.25">
      <c r="A1466" s="10"/>
      <c r="B1466" s="10"/>
    </row>
    <row r="1467" spans="1:2" x14ac:dyDescent="0.25">
      <c r="A1467" s="10"/>
      <c r="B1467" s="10"/>
    </row>
    <row r="1468" spans="1:2" x14ac:dyDescent="0.25">
      <c r="A1468" s="10"/>
      <c r="B1468" s="10"/>
    </row>
    <row r="1469" spans="1:2" x14ac:dyDescent="0.25">
      <c r="A1469" s="10"/>
      <c r="B1469" s="10"/>
    </row>
    <row r="1470" spans="1:2" x14ac:dyDescent="0.25">
      <c r="A1470" s="10"/>
      <c r="B1470" s="10"/>
    </row>
    <row r="1471" spans="1:2" x14ac:dyDescent="0.25">
      <c r="A1471" s="10"/>
      <c r="B1471" s="10"/>
    </row>
    <row r="1472" spans="1:2" x14ac:dyDescent="0.25">
      <c r="A1472" s="10"/>
      <c r="B1472" s="10"/>
    </row>
    <row r="1473" spans="1:2" x14ac:dyDescent="0.25">
      <c r="A1473" s="10"/>
      <c r="B1473" s="10"/>
    </row>
    <row r="1474" spans="1:2" x14ac:dyDescent="0.25">
      <c r="A1474" s="10"/>
      <c r="B1474" s="10"/>
    </row>
    <row r="1475" spans="1:2" x14ac:dyDescent="0.25">
      <c r="A1475" s="10"/>
      <c r="B1475" s="10"/>
    </row>
    <row r="1476" spans="1:2" x14ac:dyDescent="0.25">
      <c r="A1476" s="10"/>
      <c r="B1476" s="10"/>
    </row>
    <row r="1477" spans="1:2" x14ac:dyDescent="0.25">
      <c r="A1477" s="10"/>
      <c r="B1477" s="10"/>
    </row>
    <row r="1478" spans="1:2" x14ac:dyDescent="0.25">
      <c r="A1478" s="10"/>
      <c r="B1478" s="10"/>
    </row>
    <row r="1479" spans="1:2" x14ac:dyDescent="0.25">
      <c r="A1479" s="10"/>
      <c r="B1479" s="10"/>
    </row>
    <row r="1480" spans="1:2" x14ac:dyDescent="0.25">
      <c r="A1480" s="10"/>
      <c r="B1480" s="10"/>
    </row>
    <row r="1481" spans="1:2" x14ac:dyDescent="0.25">
      <c r="A1481" s="10"/>
      <c r="B1481" s="10"/>
    </row>
    <row r="1482" spans="1:2" x14ac:dyDescent="0.25">
      <c r="A1482" s="10"/>
      <c r="B1482" s="10"/>
    </row>
    <row r="1483" spans="1:2" x14ac:dyDescent="0.25">
      <c r="A1483" s="10"/>
      <c r="B1483" s="10"/>
    </row>
    <row r="1484" spans="1:2" x14ac:dyDescent="0.25">
      <c r="A1484" s="10"/>
      <c r="B1484" s="10"/>
    </row>
    <row r="1485" spans="1:2" x14ac:dyDescent="0.25">
      <c r="A1485" s="10"/>
      <c r="B1485" s="10"/>
    </row>
    <row r="1486" spans="1:2" x14ac:dyDescent="0.25">
      <c r="A1486" s="10"/>
      <c r="B1486" s="10"/>
    </row>
    <row r="1487" spans="1:2" x14ac:dyDescent="0.25">
      <c r="A1487" s="10"/>
      <c r="B1487" s="10"/>
    </row>
    <row r="1488" spans="1:2" x14ac:dyDescent="0.25">
      <c r="A1488" s="10"/>
      <c r="B1488" s="10"/>
    </row>
    <row r="1489" spans="1:2" x14ac:dyDescent="0.25">
      <c r="A1489" s="10"/>
      <c r="B1489" s="10"/>
    </row>
    <row r="1490" spans="1:2" x14ac:dyDescent="0.25">
      <c r="A1490" s="10"/>
      <c r="B1490" s="10"/>
    </row>
    <row r="1491" spans="1:2" x14ac:dyDescent="0.25">
      <c r="A1491" s="10"/>
      <c r="B1491" s="10"/>
    </row>
    <row r="1492" spans="1:2" x14ac:dyDescent="0.25">
      <c r="A1492" s="10"/>
      <c r="B1492" s="10"/>
    </row>
    <row r="1493" spans="1:2" x14ac:dyDescent="0.25">
      <c r="A1493" s="10"/>
      <c r="B1493" s="10"/>
    </row>
    <row r="1494" spans="1:2" x14ac:dyDescent="0.25">
      <c r="A1494" s="10"/>
      <c r="B1494" s="10"/>
    </row>
    <row r="1495" spans="1:2" x14ac:dyDescent="0.25">
      <c r="A1495" s="10"/>
      <c r="B1495" s="10"/>
    </row>
    <row r="1496" spans="1:2" x14ac:dyDescent="0.25">
      <c r="A1496" s="10"/>
      <c r="B1496" s="10"/>
    </row>
    <row r="1497" spans="1:2" x14ac:dyDescent="0.25">
      <c r="A1497" s="10"/>
      <c r="B1497" s="10"/>
    </row>
    <row r="1498" spans="1:2" x14ac:dyDescent="0.25">
      <c r="A1498" s="10"/>
      <c r="B1498" s="10"/>
    </row>
    <row r="1499" spans="1:2" x14ac:dyDescent="0.25">
      <c r="A1499" s="10"/>
      <c r="B1499" s="10"/>
    </row>
    <row r="1500" spans="1:2" x14ac:dyDescent="0.25">
      <c r="A1500" s="10"/>
      <c r="B1500" s="10"/>
    </row>
    <row r="1501" spans="1:2" x14ac:dyDescent="0.25">
      <c r="A1501" s="10"/>
      <c r="B1501" s="10"/>
    </row>
    <row r="1502" spans="1:2" x14ac:dyDescent="0.25">
      <c r="A1502" s="10"/>
      <c r="B1502" s="10"/>
    </row>
    <row r="1503" spans="1:2" x14ac:dyDescent="0.25">
      <c r="A1503" s="10"/>
      <c r="B1503" s="10"/>
    </row>
    <row r="1504" spans="1:2" x14ac:dyDescent="0.25">
      <c r="A1504" s="10"/>
      <c r="B1504" s="10"/>
    </row>
    <row r="1505" spans="1:2" x14ac:dyDescent="0.25">
      <c r="A1505" s="10"/>
      <c r="B1505" s="10"/>
    </row>
    <row r="1506" spans="1:2" x14ac:dyDescent="0.25">
      <c r="A1506" s="10"/>
      <c r="B1506" s="10"/>
    </row>
    <row r="1507" spans="1:2" x14ac:dyDescent="0.25">
      <c r="A1507" s="10"/>
      <c r="B1507" s="10"/>
    </row>
    <row r="1508" spans="1:2" x14ac:dyDescent="0.25">
      <c r="A1508" s="10"/>
      <c r="B1508" s="10"/>
    </row>
    <row r="1509" spans="1:2" x14ac:dyDescent="0.25">
      <c r="A1509" s="10"/>
      <c r="B1509" s="10"/>
    </row>
    <row r="1510" spans="1:2" x14ac:dyDescent="0.25">
      <c r="A1510" s="10"/>
      <c r="B1510" s="10"/>
    </row>
    <row r="1511" spans="1:2" x14ac:dyDescent="0.25">
      <c r="A1511" s="10"/>
      <c r="B1511" s="10"/>
    </row>
    <row r="1512" spans="1:2" x14ac:dyDescent="0.25">
      <c r="A1512" s="10"/>
      <c r="B1512" s="10"/>
    </row>
    <row r="1513" spans="1:2" x14ac:dyDescent="0.25">
      <c r="A1513" s="10"/>
      <c r="B1513" s="10"/>
    </row>
    <row r="1514" spans="1:2" x14ac:dyDescent="0.25">
      <c r="A1514" s="10"/>
      <c r="B1514" s="10"/>
    </row>
    <row r="1515" spans="1:2" x14ac:dyDescent="0.25">
      <c r="A1515" s="10"/>
      <c r="B1515" s="10"/>
    </row>
    <row r="1516" spans="1:2" x14ac:dyDescent="0.25">
      <c r="A1516" s="10"/>
      <c r="B1516" s="10"/>
    </row>
    <row r="1517" spans="1:2" x14ac:dyDescent="0.25">
      <c r="A1517" s="10"/>
      <c r="B1517" s="10"/>
    </row>
    <row r="1518" spans="1:2" x14ac:dyDescent="0.25">
      <c r="A1518" s="10"/>
      <c r="B1518" s="10"/>
    </row>
    <row r="1519" spans="1:2" x14ac:dyDescent="0.25">
      <c r="A1519" s="10"/>
      <c r="B1519" s="10"/>
    </row>
    <row r="1520" spans="1:2" x14ac:dyDescent="0.25">
      <c r="A1520" s="10"/>
      <c r="B1520" s="10"/>
    </row>
    <row r="1521" spans="1:2" x14ac:dyDescent="0.25">
      <c r="A1521" s="10"/>
      <c r="B1521" s="10"/>
    </row>
    <row r="1522" spans="1:2" x14ac:dyDescent="0.25">
      <c r="A1522" s="10"/>
      <c r="B1522" s="10"/>
    </row>
    <row r="1523" spans="1:2" x14ac:dyDescent="0.25">
      <c r="A1523" s="10"/>
      <c r="B1523" s="10"/>
    </row>
    <row r="1524" spans="1:2" x14ac:dyDescent="0.25">
      <c r="A1524" s="10"/>
      <c r="B1524" s="10"/>
    </row>
    <row r="1525" spans="1:2" x14ac:dyDescent="0.25">
      <c r="A1525" s="10"/>
      <c r="B1525" s="10"/>
    </row>
    <row r="1526" spans="1:2" x14ac:dyDescent="0.25">
      <c r="A1526" s="10"/>
      <c r="B1526" s="10"/>
    </row>
    <row r="1527" spans="1:2" x14ac:dyDescent="0.25">
      <c r="A1527" s="10"/>
      <c r="B1527" s="10"/>
    </row>
    <row r="1528" spans="1:2" x14ac:dyDescent="0.25">
      <c r="A1528" s="10"/>
      <c r="B1528" s="10"/>
    </row>
    <row r="1529" spans="1:2" x14ac:dyDescent="0.25">
      <c r="A1529" s="10"/>
      <c r="B1529" s="10"/>
    </row>
    <row r="1530" spans="1:2" x14ac:dyDescent="0.25">
      <c r="A1530" s="10"/>
      <c r="B1530" s="10"/>
    </row>
    <row r="1531" spans="1:2" x14ac:dyDescent="0.25">
      <c r="A1531" s="10"/>
      <c r="B1531" s="10"/>
    </row>
    <row r="1532" spans="1:2" x14ac:dyDescent="0.25">
      <c r="A1532" s="10"/>
      <c r="B1532" s="10"/>
    </row>
    <row r="1533" spans="1:2" x14ac:dyDescent="0.25">
      <c r="A1533" s="10"/>
      <c r="B1533" s="10"/>
    </row>
    <row r="1534" spans="1:2" x14ac:dyDescent="0.25">
      <c r="A1534" s="10"/>
      <c r="B1534" s="10"/>
    </row>
    <row r="1535" spans="1:2" x14ac:dyDescent="0.25">
      <c r="A1535" s="10"/>
      <c r="B1535" s="10"/>
    </row>
    <row r="1536" spans="1:2" x14ac:dyDescent="0.25">
      <c r="A1536" s="10"/>
      <c r="B1536" s="10"/>
    </row>
    <row r="1537" spans="1:2" x14ac:dyDescent="0.25">
      <c r="A1537" s="10"/>
      <c r="B1537" s="10"/>
    </row>
    <row r="1538" spans="1:2" x14ac:dyDescent="0.25">
      <c r="A1538" s="10"/>
      <c r="B1538" s="10"/>
    </row>
    <row r="1539" spans="1:2" x14ac:dyDescent="0.25">
      <c r="A1539" s="10"/>
      <c r="B1539" s="10"/>
    </row>
    <row r="1540" spans="1:2" x14ac:dyDescent="0.25">
      <c r="A1540" s="10"/>
      <c r="B1540" s="10"/>
    </row>
    <row r="1541" spans="1:2" x14ac:dyDescent="0.25">
      <c r="A1541" s="10"/>
      <c r="B1541" s="10"/>
    </row>
    <row r="1542" spans="1:2" x14ac:dyDescent="0.25">
      <c r="A1542" s="10"/>
      <c r="B1542" s="10"/>
    </row>
    <row r="1543" spans="1:2" x14ac:dyDescent="0.25">
      <c r="A1543" s="10"/>
      <c r="B1543" s="10"/>
    </row>
    <row r="1544" spans="1:2" x14ac:dyDescent="0.25">
      <c r="A1544" s="10"/>
      <c r="B1544" s="10"/>
    </row>
    <row r="1545" spans="1:2" x14ac:dyDescent="0.25">
      <c r="A1545" s="10"/>
      <c r="B1545" s="10"/>
    </row>
    <row r="1546" spans="1:2" x14ac:dyDescent="0.25">
      <c r="A1546" s="10"/>
      <c r="B1546" s="10"/>
    </row>
    <row r="1547" spans="1:2" x14ac:dyDescent="0.25">
      <c r="A1547" s="10"/>
      <c r="B1547" s="10"/>
    </row>
    <row r="1548" spans="1:2" x14ac:dyDescent="0.25">
      <c r="A1548" s="10"/>
      <c r="B1548" s="10"/>
    </row>
    <row r="1549" spans="1:2" x14ac:dyDescent="0.25">
      <c r="A1549" s="10"/>
      <c r="B1549" s="10"/>
    </row>
    <row r="1550" spans="1:2" x14ac:dyDescent="0.25">
      <c r="A1550" s="10"/>
      <c r="B1550" s="10"/>
    </row>
    <row r="1551" spans="1:2" x14ac:dyDescent="0.25">
      <c r="A1551" s="10"/>
      <c r="B1551" s="10"/>
    </row>
    <row r="1552" spans="1:2" x14ac:dyDescent="0.25">
      <c r="A1552" s="10"/>
      <c r="B1552" s="10"/>
    </row>
    <row r="1553" spans="1:2" x14ac:dyDescent="0.25">
      <c r="A1553" s="10"/>
      <c r="B1553" s="10"/>
    </row>
    <row r="1554" spans="1:2" x14ac:dyDescent="0.25">
      <c r="A1554" s="10"/>
      <c r="B1554" s="10"/>
    </row>
    <row r="1555" spans="1:2" x14ac:dyDescent="0.25">
      <c r="A1555" s="10"/>
      <c r="B1555" s="10"/>
    </row>
    <row r="1556" spans="1:2" x14ac:dyDescent="0.25">
      <c r="A1556" s="10"/>
      <c r="B1556" s="10"/>
    </row>
    <row r="1557" spans="1:2" x14ac:dyDescent="0.25">
      <c r="A1557" s="10"/>
      <c r="B1557" s="10"/>
    </row>
    <row r="1558" spans="1:2" x14ac:dyDescent="0.25">
      <c r="A1558" s="10"/>
      <c r="B1558" s="10"/>
    </row>
    <row r="1559" spans="1:2" x14ac:dyDescent="0.25">
      <c r="A1559" s="10"/>
      <c r="B1559" s="10"/>
    </row>
    <row r="1560" spans="1:2" x14ac:dyDescent="0.25">
      <c r="A1560" s="10"/>
      <c r="B1560" s="10"/>
    </row>
    <row r="1561" spans="1:2" x14ac:dyDescent="0.25">
      <c r="A1561" s="10"/>
      <c r="B1561" s="10"/>
    </row>
    <row r="1562" spans="1:2" x14ac:dyDescent="0.25">
      <c r="A1562" s="10"/>
      <c r="B1562" s="10"/>
    </row>
    <row r="1563" spans="1:2" x14ac:dyDescent="0.25">
      <c r="A1563" s="10"/>
      <c r="B1563" s="10"/>
    </row>
    <row r="1564" spans="1:2" x14ac:dyDescent="0.25">
      <c r="A1564" s="10"/>
      <c r="B1564" s="10"/>
    </row>
    <row r="1565" spans="1:2" x14ac:dyDescent="0.25">
      <c r="A1565" s="10"/>
      <c r="B1565" s="10"/>
    </row>
    <row r="1566" spans="1:2" x14ac:dyDescent="0.25">
      <c r="A1566" s="10"/>
      <c r="B1566" s="10"/>
    </row>
    <row r="1567" spans="1:2" x14ac:dyDescent="0.25">
      <c r="A1567" s="10"/>
      <c r="B1567" s="10"/>
    </row>
    <row r="1568" spans="1:2" x14ac:dyDescent="0.25">
      <c r="A1568" s="10"/>
      <c r="B1568" s="10"/>
    </row>
    <row r="1569" spans="1:2" x14ac:dyDescent="0.25">
      <c r="A1569" s="10"/>
      <c r="B1569" s="10"/>
    </row>
    <row r="1570" spans="1:2" x14ac:dyDescent="0.25">
      <c r="A1570" s="10"/>
      <c r="B1570" s="10"/>
    </row>
    <row r="1571" spans="1:2" x14ac:dyDescent="0.25">
      <c r="A1571" s="10"/>
      <c r="B1571" s="10"/>
    </row>
    <row r="1572" spans="1:2" x14ac:dyDescent="0.25">
      <c r="A1572" s="10"/>
      <c r="B1572" s="10"/>
    </row>
    <row r="1573" spans="1:2" x14ac:dyDescent="0.25">
      <c r="A1573" s="10"/>
      <c r="B1573" s="10"/>
    </row>
    <row r="1574" spans="1:2" x14ac:dyDescent="0.25">
      <c r="A1574" s="10"/>
      <c r="B1574" s="10"/>
    </row>
    <row r="1575" spans="1:2" x14ac:dyDescent="0.25">
      <c r="A1575" s="10"/>
      <c r="B1575" s="10"/>
    </row>
    <row r="1576" spans="1:2" x14ac:dyDescent="0.25">
      <c r="A1576" s="10"/>
      <c r="B1576" s="10"/>
    </row>
    <row r="1577" spans="1:2" x14ac:dyDescent="0.25">
      <c r="A1577" s="10"/>
      <c r="B1577" s="10"/>
    </row>
    <row r="1578" spans="1:2" x14ac:dyDescent="0.25">
      <c r="A1578" s="10"/>
      <c r="B1578" s="10"/>
    </row>
    <row r="1579" spans="1:2" x14ac:dyDescent="0.25">
      <c r="A1579" s="10"/>
      <c r="B1579" s="10"/>
    </row>
    <row r="1580" spans="1:2" x14ac:dyDescent="0.25">
      <c r="A1580" s="10"/>
      <c r="B1580" s="10"/>
    </row>
    <row r="1581" spans="1:2" x14ac:dyDescent="0.25">
      <c r="A1581" s="10"/>
      <c r="B1581" s="10"/>
    </row>
    <row r="1582" spans="1:2" x14ac:dyDescent="0.25">
      <c r="A1582" s="10"/>
      <c r="B1582" s="10"/>
    </row>
    <row r="1583" spans="1:2" x14ac:dyDescent="0.25">
      <c r="A1583" s="10"/>
      <c r="B1583" s="10"/>
    </row>
    <row r="1584" spans="1:2" x14ac:dyDescent="0.25">
      <c r="A1584" s="10"/>
      <c r="B1584" s="10"/>
    </row>
    <row r="1585" spans="1:2" x14ac:dyDescent="0.25">
      <c r="A1585" s="10"/>
      <c r="B1585" s="10"/>
    </row>
    <row r="1586" spans="1:2" x14ac:dyDescent="0.25">
      <c r="A1586" s="10"/>
      <c r="B1586" s="10"/>
    </row>
    <row r="1587" spans="1:2" x14ac:dyDescent="0.25">
      <c r="A1587" s="10"/>
      <c r="B1587" s="10"/>
    </row>
    <row r="1588" spans="1:2" x14ac:dyDescent="0.25">
      <c r="A1588" s="10"/>
      <c r="B1588" s="10"/>
    </row>
    <row r="1589" spans="1:2" x14ac:dyDescent="0.25">
      <c r="A1589" s="10"/>
      <c r="B1589" s="10"/>
    </row>
    <row r="1590" spans="1:2" x14ac:dyDescent="0.25">
      <c r="A1590" s="10"/>
      <c r="B1590" s="10"/>
    </row>
    <row r="1591" spans="1:2" x14ac:dyDescent="0.25">
      <c r="A1591" s="10"/>
      <c r="B1591" s="10"/>
    </row>
    <row r="1592" spans="1:2" x14ac:dyDescent="0.25">
      <c r="A1592" s="10"/>
      <c r="B1592" s="10"/>
    </row>
    <row r="1593" spans="1:2" x14ac:dyDescent="0.25">
      <c r="A1593" s="10"/>
      <c r="B1593" s="10"/>
    </row>
    <row r="1594" spans="1:2" x14ac:dyDescent="0.25">
      <c r="A1594" s="10"/>
      <c r="B1594" s="10"/>
    </row>
    <row r="1595" spans="1:2" x14ac:dyDescent="0.25">
      <c r="A1595" s="10"/>
      <c r="B1595" s="10"/>
    </row>
    <row r="1596" spans="1:2" x14ac:dyDescent="0.25">
      <c r="A1596" s="10"/>
      <c r="B1596" s="10"/>
    </row>
    <row r="1597" spans="1:2" x14ac:dyDescent="0.25">
      <c r="A1597" s="10"/>
      <c r="B1597" s="10"/>
    </row>
    <row r="1598" spans="1:2" x14ac:dyDescent="0.25">
      <c r="A1598" s="10"/>
      <c r="B1598" s="10"/>
    </row>
    <row r="1599" spans="1:2" x14ac:dyDescent="0.25">
      <c r="A1599" s="10"/>
      <c r="B1599" s="10"/>
    </row>
    <row r="1600" spans="1:2" x14ac:dyDescent="0.25">
      <c r="A1600" s="10"/>
      <c r="B1600" s="10"/>
    </row>
    <row r="1601" spans="1:2" x14ac:dyDescent="0.25">
      <c r="A1601" s="10"/>
      <c r="B1601" s="10"/>
    </row>
    <row r="1602" spans="1:2" x14ac:dyDescent="0.25">
      <c r="A1602" s="10"/>
      <c r="B1602" s="10"/>
    </row>
    <row r="1603" spans="1:2" x14ac:dyDescent="0.25">
      <c r="A1603" s="10"/>
      <c r="B1603" s="10"/>
    </row>
    <row r="1604" spans="1:2" x14ac:dyDescent="0.25">
      <c r="A1604" s="10"/>
      <c r="B1604" s="10"/>
    </row>
    <row r="1605" spans="1:2" x14ac:dyDescent="0.25">
      <c r="A1605" s="10"/>
      <c r="B1605" s="10"/>
    </row>
    <row r="1606" spans="1:2" x14ac:dyDescent="0.25">
      <c r="A1606" s="10"/>
      <c r="B1606" s="10"/>
    </row>
    <row r="1607" spans="1:2" x14ac:dyDescent="0.25">
      <c r="A1607" s="10"/>
      <c r="B1607" s="10"/>
    </row>
    <row r="1608" spans="1:2" x14ac:dyDescent="0.25">
      <c r="A1608" s="10"/>
      <c r="B1608" s="10"/>
    </row>
    <row r="1609" spans="1:2" x14ac:dyDescent="0.25">
      <c r="A1609" s="10"/>
      <c r="B1609" s="10"/>
    </row>
    <row r="1610" spans="1:2" x14ac:dyDescent="0.25">
      <c r="A1610" s="10"/>
      <c r="B1610" s="10"/>
    </row>
    <row r="1611" spans="1:2" x14ac:dyDescent="0.25">
      <c r="A1611" s="10"/>
      <c r="B1611" s="10"/>
    </row>
    <row r="1612" spans="1:2" x14ac:dyDescent="0.25">
      <c r="A1612" s="10"/>
      <c r="B1612" s="10"/>
    </row>
    <row r="1613" spans="1:2" x14ac:dyDescent="0.25">
      <c r="A1613" s="10"/>
      <c r="B1613" s="10"/>
    </row>
    <row r="1614" spans="1:2" x14ac:dyDescent="0.25">
      <c r="A1614" s="10"/>
      <c r="B1614" s="10"/>
    </row>
    <row r="1615" spans="1:2" x14ac:dyDescent="0.25">
      <c r="A1615" s="10"/>
      <c r="B1615" s="10"/>
    </row>
    <row r="1616" spans="1:2" x14ac:dyDescent="0.25">
      <c r="A1616" s="10"/>
      <c r="B1616" s="10"/>
    </row>
    <row r="1617" spans="1:2" x14ac:dyDescent="0.25">
      <c r="A1617" s="10"/>
      <c r="B1617" s="10"/>
    </row>
    <row r="1618" spans="1:2" x14ac:dyDescent="0.25">
      <c r="A1618" s="10"/>
      <c r="B1618" s="10"/>
    </row>
    <row r="1619" spans="1:2" x14ac:dyDescent="0.25">
      <c r="A1619" s="10"/>
      <c r="B1619" s="10"/>
    </row>
    <row r="1620" spans="1:2" x14ac:dyDescent="0.25">
      <c r="A1620" s="10"/>
      <c r="B1620" s="10"/>
    </row>
    <row r="1621" spans="1:2" x14ac:dyDescent="0.25">
      <c r="A1621" s="10"/>
      <c r="B1621" s="10"/>
    </row>
    <row r="1622" spans="1:2" x14ac:dyDescent="0.25">
      <c r="A1622" s="10"/>
      <c r="B1622" s="10"/>
    </row>
    <row r="1623" spans="1:2" x14ac:dyDescent="0.25">
      <c r="A1623" s="10"/>
      <c r="B1623" s="10"/>
    </row>
    <row r="1624" spans="1:2" x14ac:dyDescent="0.25">
      <c r="A1624" s="10"/>
      <c r="B1624" s="10"/>
    </row>
    <row r="1625" spans="1:2" x14ac:dyDescent="0.25">
      <c r="A1625" s="10"/>
      <c r="B1625" s="10"/>
    </row>
    <row r="1626" spans="1:2" x14ac:dyDescent="0.25">
      <c r="A1626" s="10"/>
      <c r="B1626" s="10"/>
    </row>
    <row r="1627" spans="1:2" x14ac:dyDescent="0.25">
      <c r="A1627" s="10"/>
      <c r="B1627" s="10"/>
    </row>
    <row r="1628" spans="1:2" x14ac:dyDescent="0.25">
      <c r="A1628" s="10"/>
      <c r="B1628" s="10"/>
    </row>
    <row r="1629" spans="1:2" x14ac:dyDescent="0.25">
      <c r="A1629" s="10"/>
      <c r="B1629" s="10"/>
    </row>
    <row r="1630" spans="1:2" x14ac:dyDescent="0.25">
      <c r="A1630" s="10"/>
      <c r="B1630" s="10"/>
    </row>
    <row r="1631" spans="1:2" x14ac:dyDescent="0.25">
      <c r="A1631" s="10"/>
      <c r="B1631" s="10"/>
    </row>
    <row r="1632" spans="1:2" x14ac:dyDescent="0.25">
      <c r="A1632" s="10"/>
      <c r="B1632" s="10"/>
    </row>
    <row r="1633" spans="1:2" x14ac:dyDescent="0.25">
      <c r="A1633" s="10"/>
      <c r="B1633" s="10"/>
    </row>
    <row r="1634" spans="1:2" x14ac:dyDescent="0.25">
      <c r="A1634" s="10"/>
      <c r="B1634" s="10"/>
    </row>
    <row r="1635" spans="1:2" x14ac:dyDescent="0.25">
      <c r="A1635" s="10"/>
      <c r="B1635" s="10"/>
    </row>
    <row r="1636" spans="1:2" x14ac:dyDescent="0.25">
      <c r="A1636" s="10"/>
      <c r="B1636" s="10"/>
    </row>
    <row r="1637" spans="1:2" x14ac:dyDescent="0.25">
      <c r="A1637" s="10"/>
      <c r="B1637" s="10"/>
    </row>
    <row r="1638" spans="1:2" x14ac:dyDescent="0.25">
      <c r="A1638" s="10"/>
      <c r="B1638" s="10"/>
    </row>
    <row r="1639" spans="1:2" x14ac:dyDescent="0.25">
      <c r="A1639" s="10"/>
      <c r="B1639" s="10"/>
    </row>
    <row r="1640" spans="1:2" x14ac:dyDescent="0.25">
      <c r="A1640" s="10"/>
      <c r="B1640" s="10"/>
    </row>
    <row r="1641" spans="1:2" x14ac:dyDescent="0.25">
      <c r="A1641" s="10"/>
      <c r="B1641" s="10"/>
    </row>
    <row r="1642" spans="1:2" x14ac:dyDescent="0.25">
      <c r="A1642" s="10"/>
      <c r="B1642" s="10"/>
    </row>
    <row r="1643" spans="1:2" x14ac:dyDescent="0.25">
      <c r="A1643" s="10"/>
      <c r="B1643" s="10"/>
    </row>
    <row r="1644" spans="1:2" x14ac:dyDescent="0.25">
      <c r="A1644" s="10"/>
      <c r="B1644" s="10"/>
    </row>
    <row r="1645" spans="1:2" x14ac:dyDescent="0.25">
      <c r="A1645" s="10"/>
      <c r="B1645" s="10"/>
    </row>
    <row r="1646" spans="1:2" x14ac:dyDescent="0.25">
      <c r="A1646" s="10"/>
      <c r="B1646" s="10"/>
    </row>
    <row r="1647" spans="1:2" x14ac:dyDescent="0.25">
      <c r="A1647" s="10"/>
      <c r="B1647" s="10"/>
    </row>
    <row r="1648" spans="1:2" x14ac:dyDescent="0.25">
      <c r="A1648" s="10"/>
      <c r="B1648" s="10"/>
    </row>
    <row r="1649" spans="1:2" x14ac:dyDescent="0.25">
      <c r="A1649" s="10"/>
      <c r="B1649" s="10"/>
    </row>
    <row r="1650" spans="1:2" x14ac:dyDescent="0.25">
      <c r="A1650" s="10"/>
      <c r="B1650" s="10"/>
    </row>
    <row r="1651" spans="1:2" x14ac:dyDescent="0.25">
      <c r="A1651" s="10"/>
      <c r="B1651" s="10"/>
    </row>
    <row r="1652" spans="1:2" x14ac:dyDescent="0.25">
      <c r="A1652" s="10"/>
      <c r="B1652" s="10"/>
    </row>
    <row r="1653" spans="1:2" x14ac:dyDescent="0.25">
      <c r="A1653" s="10"/>
      <c r="B1653" s="10"/>
    </row>
    <row r="1654" spans="1:2" x14ac:dyDescent="0.25">
      <c r="A1654" s="10"/>
      <c r="B1654" s="10"/>
    </row>
    <row r="1655" spans="1:2" x14ac:dyDescent="0.25">
      <c r="A1655" s="10"/>
      <c r="B1655" s="10"/>
    </row>
    <row r="1656" spans="1:2" x14ac:dyDescent="0.25">
      <c r="A1656" s="10"/>
      <c r="B1656" s="10"/>
    </row>
    <row r="1657" spans="1:2" x14ac:dyDescent="0.25">
      <c r="A1657" s="10"/>
      <c r="B1657" s="10"/>
    </row>
    <row r="1658" spans="1:2" x14ac:dyDescent="0.25">
      <c r="A1658" s="10"/>
      <c r="B1658" s="10"/>
    </row>
    <row r="1659" spans="1:2" x14ac:dyDescent="0.25">
      <c r="A1659" s="10"/>
      <c r="B1659" s="10"/>
    </row>
    <row r="1660" spans="1:2" x14ac:dyDescent="0.25">
      <c r="A1660" s="10"/>
      <c r="B1660" s="10"/>
    </row>
    <row r="1661" spans="1:2" x14ac:dyDescent="0.25">
      <c r="A1661" s="10"/>
      <c r="B1661" s="10"/>
    </row>
    <row r="1662" spans="1:2" x14ac:dyDescent="0.25">
      <c r="A1662" s="10"/>
      <c r="B1662" s="10"/>
    </row>
    <row r="1663" spans="1:2" x14ac:dyDescent="0.25">
      <c r="A1663" s="10"/>
      <c r="B1663" s="10"/>
    </row>
    <row r="1664" spans="1:2" x14ac:dyDescent="0.25">
      <c r="A1664" s="10"/>
      <c r="B1664" s="10"/>
    </row>
    <row r="1665" spans="1:2" x14ac:dyDescent="0.25">
      <c r="A1665" s="10"/>
      <c r="B1665" s="10"/>
    </row>
    <row r="1666" spans="1:2" x14ac:dyDescent="0.25">
      <c r="A1666" s="10"/>
      <c r="B1666" s="10"/>
    </row>
    <row r="1667" spans="1:2" x14ac:dyDescent="0.25">
      <c r="A1667" s="10"/>
      <c r="B1667" s="10"/>
    </row>
    <row r="1668" spans="1:2" x14ac:dyDescent="0.25">
      <c r="A1668" s="10"/>
      <c r="B1668" s="10"/>
    </row>
    <row r="1669" spans="1:2" x14ac:dyDescent="0.25">
      <c r="A1669" s="10"/>
      <c r="B1669" s="10"/>
    </row>
    <row r="1670" spans="1:2" x14ac:dyDescent="0.25">
      <c r="A1670" s="10"/>
      <c r="B1670" s="10"/>
    </row>
    <row r="1671" spans="1:2" x14ac:dyDescent="0.25">
      <c r="A1671" s="10"/>
      <c r="B1671" s="10"/>
    </row>
    <row r="1672" spans="1:2" x14ac:dyDescent="0.25">
      <c r="A1672" s="10"/>
      <c r="B1672" s="10"/>
    </row>
    <row r="1673" spans="1:2" x14ac:dyDescent="0.25">
      <c r="A1673" s="10"/>
      <c r="B1673" s="10"/>
    </row>
    <row r="1674" spans="1:2" x14ac:dyDescent="0.25">
      <c r="A1674" s="10"/>
      <c r="B1674" s="10"/>
    </row>
    <row r="1675" spans="1:2" x14ac:dyDescent="0.25">
      <c r="A1675" s="10"/>
      <c r="B1675" s="10"/>
    </row>
    <row r="1676" spans="1:2" x14ac:dyDescent="0.25">
      <c r="A1676" s="10"/>
      <c r="B1676" s="10"/>
    </row>
    <row r="1677" spans="1:2" x14ac:dyDescent="0.25">
      <c r="A1677" s="10"/>
      <c r="B1677" s="10"/>
    </row>
    <row r="1678" spans="1:2" x14ac:dyDescent="0.25">
      <c r="A1678" s="10"/>
      <c r="B1678" s="10"/>
    </row>
    <row r="1679" spans="1:2" x14ac:dyDescent="0.25">
      <c r="A1679" s="10"/>
      <c r="B1679" s="10"/>
    </row>
    <row r="1680" spans="1:2" x14ac:dyDescent="0.25">
      <c r="A1680" s="10"/>
      <c r="B1680" s="10"/>
    </row>
    <row r="1681" spans="1:2" x14ac:dyDescent="0.25">
      <c r="A1681" s="10"/>
      <c r="B1681" s="10"/>
    </row>
    <row r="1682" spans="1:2" x14ac:dyDescent="0.25">
      <c r="A1682" s="10"/>
      <c r="B1682" s="10"/>
    </row>
    <row r="1683" spans="1:2" x14ac:dyDescent="0.25">
      <c r="A1683" s="10"/>
      <c r="B1683" s="10"/>
    </row>
    <row r="1684" spans="1:2" x14ac:dyDescent="0.25">
      <c r="A1684" s="10"/>
      <c r="B1684" s="10"/>
    </row>
    <row r="1685" spans="1:2" x14ac:dyDescent="0.25">
      <c r="A1685" s="10"/>
      <c r="B1685" s="10"/>
    </row>
    <row r="1686" spans="1:2" x14ac:dyDescent="0.25">
      <c r="A1686" s="10"/>
      <c r="B1686" s="10"/>
    </row>
    <row r="1687" spans="1:2" x14ac:dyDescent="0.25">
      <c r="A1687" s="10"/>
      <c r="B1687" s="10"/>
    </row>
    <row r="1688" spans="1:2" x14ac:dyDescent="0.25">
      <c r="A1688" s="10"/>
      <c r="B1688" s="10"/>
    </row>
    <row r="1689" spans="1:2" x14ac:dyDescent="0.25">
      <c r="A1689" s="10"/>
      <c r="B1689" s="10"/>
    </row>
    <row r="1690" spans="1:2" x14ac:dyDescent="0.25">
      <c r="A1690" s="10"/>
      <c r="B1690" s="10"/>
    </row>
    <row r="1691" spans="1:2" x14ac:dyDescent="0.25">
      <c r="A1691" s="10"/>
      <c r="B1691" s="10"/>
    </row>
    <row r="1692" spans="1:2" x14ac:dyDescent="0.25">
      <c r="A1692" s="10"/>
      <c r="B1692" s="10"/>
    </row>
    <row r="1693" spans="1:2" x14ac:dyDescent="0.25">
      <c r="A1693" s="10"/>
      <c r="B1693" s="10"/>
    </row>
    <row r="1694" spans="1:2" x14ac:dyDescent="0.25">
      <c r="A1694" s="10"/>
      <c r="B1694" s="10"/>
    </row>
    <row r="1695" spans="1:2" x14ac:dyDescent="0.25">
      <c r="A1695" s="10"/>
      <c r="B1695" s="10"/>
    </row>
    <row r="1696" spans="1:2" x14ac:dyDescent="0.25">
      <c r="A1696" s="10"/>
      <c r="B1696" s="10"/>
    </row>
    <row r="1697" spans="1:2" x14ac:dyDescent="0.25">
      <c r="A1697" s="10"/>
      <c r="B1697" s="10"/>
    </row>
    <row r="1698" spans="1:2" x14ac:dyDescent="0.25">
      <c r="A1698" s="10"/>
      <c r="B1698" s="10"/>
    </row>
    <row r="1699" spans="1:2" x14ac:dyDescent="0.25">
      <c r="A1699" s="10"/>
      <c r="B1699" s="10"/>
    </row>
    <row r="1700" spans="1:2" x14ac:dyDescent="0.25">
      <c r="A1700" s="10"/>
      <c r="B1700" s="10"/>
    </row>
    <row r="1701" spans="1:2" x14ac:dyDescent="0.25">
      <c r="A1701" s="10"/>
      <c r="B1701" s="10"/>
    </row>
    <row r="1702" spans="1:2" x14ac:dyDescent="0.25">
      <c r="A1702" s="10"/>
      <c r="B1702" s="10"/>
    </row>
    <row r="1703" spans="1:2" x14ac:dyDescent="0.25">
      <c r="A1703" s="10"/>
      <c r="B1703" s="10"/>
    </row>
    <row r="1704" spans="1:2" x14ac:dyDescent="0.25">
      <c r="A1704" s="10"/>
      <c r="B1704" s="10"/>
    </row>
    <row r="1705" spans="1:2" x14ac:dyDescent="0.25">
      <c r="A1705" s="10"/>
      <c r="B1705" s="10"/>
    </row>
    <row r="1706" spans="1:2" x14ac:dyDescent="0.25">
      <c r="A1706" s="10"/>
      <c r="B1706" s="10"/>
    </row>
    <row r="1707" spans="1:2" x14ac:dyDescent="0.25">
      <c r="A1707" s="10"/>
      <c r="B1707" s="10"/>
    </row>
    <row r="1708" spans="1:2" x14ac:dyDescent="0.25">
      <c r="A1708" s="10"/>
      <c r="B1708" s="10"/>
    </row>
    <row r="1709" spans="1:2" x14ac:dyDescent="0.25">
      <c r="A1709" s="10"/>
      <c r="B1709" s="10"/>
    </row>
    <row r="1710" spans="1:2" x14ac:dyDescent="0.25">
      <c r="A1710" s="10"/>
      <c r="B1710" s="10"/>
    </row>
    <row r="1711" spans="1:2" x14ac:dyDescent="0.25">
      <c r="A1711" s="10"/>
      <c r="B1711" s="10"/>
    </row>
    <row r="1712" spans="1:2" x14ac:dyDescent="0.25">
      <c r="A1712" s="10"/>
      <c r="B1712" s="10"/>
    </row>
    <row r="1713" spans="1:2" x14ac:dyDescent="0.25">
      <c r="A1713" s="10"/>
      <c r="B1713" s="10"/>
    </row>
    <row r="1714" spans="1:2" x14ac:dyDescent="0.25">
      <c r="A1714" s="10"/>
      <c r="B1714" s="10"/>
    </row>
    <row r="1715" spans="1:2" x14ac:dyDescent="0.25">
      <c r="A1715" s="10"/>
      <c r="B1715" s="10"/>
    </row>
    <row r="1716" spans="1:2" x14ac:dyDescent="0.25">
      <c r="A1716" s="10"/>
      <c r="B1716" s="10"/>
    </row>
    <row r="1717" spans="1:2" x14ac:dyDescent="0.25">
      <c r="A1717" s="10"/>
      <c r="B1717" s="10"/>
    </row>
    <row r="1718" spans="1:2" x14ac:dyDescent="0.25">
      <c r="A1718" s="10"/>
      <c r="B1718" s="10"/>
    </row>
    <row r="1719" spans="1:2" x14ac:dyDescent="0.25">
      <c r="A1719" s="10"/>
      <c r="B1719" s="10"/>
    </row>
    <row r="1720" spans="1:2" x14ac:dyDescent="0.25">
      <c r="A1720" s="10"/>
      <c r="B1720" s="10"/>
    </row>
    <row r="1721" spans="1:2" x14ac:dyDescent="0.25">
      <c r="A1721" s="10"/>
      <c r="B1721" s="10"/>
    </row>
    <row r="1722" spans="1:2" x14ac:dyDescent="0.25">
      <c r="A1722" s="10"/>
      <c r="B1722" s="10"/>
    </row>
    <row r="1723" spans="1:2" x14ac:dyDescent="0.25">
      <c r="A1723" s="10"/>
      <c r="B1723" s="10"/>
    </row>
    <row r="1724" spans="1:2" x14ac:dyDescent="0.25">
      <c r="A1724" s="10"/>
      <c r="B1724" s="10"/>
    </row>
    <row r="1725" spans="1:2" x14ac:dyDescent="0.25">
      <c r="A1725" s="10"/>
      <c r="B1725" s="10"/>
    </row>
    <row r="1726" spans="1:2" x14ac:dyDescent="0.25">
      <c r="A1726" s="10"/>
      <c r="B1726" s="10"/>
    </row>
    <row r="1727" spans="1:2" x14ac:dyDescent="0.25">
      <c r="A1727" s="10"/>
      <c r="B1727" s="10"/>
    </row>
    <row r="1728" spans="1:2" x14ac:dyDescent="0.25">
      <c r="A1728" s="10"/>
      <c r="B1728" s="10"/>
    </row>
    <row r="1729" spans="1:2" x14ac:dyDescent="0.25">
      <c r="A1729" s="10"/>
      <c r="B1729" s="10"/>
    </row>
    <row r="1730" spans="1:2" x14ac:dyDescent="0.25">
      <c r="A1730" s="10"/>
      <c r="B1730" s="10"/>
    </row>
    <row r="1731" spans="1:2" x14ac:dyDescent="0.25">
      <c r="A1731" s="10"/>
      <c r="B1731" s="10"/>
    </row>
    <row r="1732" spans="1:2" x14ac:dyDescent="0.25">
      <c r="A1732" s="10"/>
      <c r="B1732" s="10"/>
    </row>
    <row r="1733" spans="1:2" x14ac:dyDescent="0.25">
      <c r="A1733" s="10"/>
      <c r="B1733" s="10"/>
    </row>
    <row r="1734" spans="1:2" x14ac:dyDescent="0.25">
      <c r="A1734" s="10"/>
      <c r="B1734" s="10"/>
    </row>
    <row r="1735" spans="1:2" x14ac:dyDescent="0.25">
      <c r="A1735" s="10"/>
      <c r="B1735" s="10"/>
    </row>
    <row r="1736" spans="1:2" x14ac:dyDescent="0.25">
      <c r="A1736" s="10"/>
      <c r="B1736" s="10"/>
    </row>
    <row r="1737" spans="1:2" x14ac:dyDescent="0.25">
      <c r="A1737" s="10"/>
      <c r="B1737" s="10"/>
    </row>
    <row r="1738" spans="1:2" x14ac:dyDescent="0.25">
      <c r="A1738" s="10"/>
      <c r="B1738" s="10"/>
    </row>
    <row r="1739" spans="1:2" x14ac:dyDescent="0.25">
      <c r="A1739" s="10"/>
      <c r="B1739" s="10"/>
    </row>
    <row r="1740" spans="1:2" x14ac:dyDescent="0.25">
      <c r="A1740" s="10"/>
      <c r="B1740" s="10"/>
    </row>
    <row r="1741" spans="1:2" x14ac:dyDescent="0.25">
      <c r="A1741" s="10"/>
      <c r="B1741" s="10"/>
    </row>
    <row r="1742" spans="1:2" x14ac:dyDescent="0.25">
      <c r="A1742" s="10"/>
      <c r="B1742" s="10"/>
    </row>
    <row r="1743" spans="1:2" x14ac:dyDescent="0.25">
      <c r="A1743" s="10"/>
      <c r="B1743" s="10"/>
    </row>
    <row r="1744" spans="1:2" x14ac:dyDescent="0.25">
      <c r="A1744" s="10"/>
      <c r="B1744" s="10"/>
    </row>
    <row r="1745" spans="1:2" x14ac:dyDescent="0.25">
      <c r="A1745" s="10"/>
      <c r="B1745" s="10"/>
    </row>
    <row r="1746" spans="1:2" x14ac:dyDescent="0.25">
      <c r="A1746" s="10"/>
      <c r="B1746" s="10"/>
    </row>
    <row r="1747" spans="1:2" x14ac:dyDescent="0.25">
      <c r="A1747" s="10"/>
      <c r="B1747" s="10"/>
    </row>
    <row r="1748" spans="1:2" x14ac:dyDescent="0.25">
      <c r="A1748" s="10"/>
      <c r="B1748" s="10"/>
    </row>
    <row r="1749" spans="1:2" x14ac:dyDescent="0.25">
      <c r="A1749" s="10"/>
      <c r="B1749" s="10"/>
    </row>
    <row r="1750" spans="1:2" x14ac:dyDescent="0.25">
      <c r="A1750" s="10"/>
      <c r="B1750" s="10"/>
    </row>
    <row r="1751" spans="1:2" x14ac:dyDescent="0.25">
      <c r="A1751" s="10"/>
      <c r="B1751" s="10"/>
    </row>
    <row r="1752" spans="1:2" x14ac:dyDescent="0.25">
      <c r="A1752" s="10"/>
      <c r="B1752" s="10"/>
    </row>
    <row r="1753" spans="1:2" x14ac:dyDescent="0.25">
      <c r="A1753" s="10"/>
      <c r="B1753" s="10"/>
    </row>
    <row r="1754" spans="1:2" x14ac:dyDescent="0.25">
      <c r="A1754" s="10"/>
      <c r="B1754" s="10"/>
    </row>
    <row r="1755" spans="1:2" x14ac:dyDescent="0.25">
      <c r="A1755" s="10"/>
      <c r="B1755" s="10"/>
    </row>
    <row r="1756" spans="1:2" x14ac:dyDescent="0.25">
      <c r="A1756" s="10"/>
      <c r="B1756" s="10"/>
    </row>
    <row r="1757" spans="1:2" x14ac:dyDescent="0.25">
      <c r="A1757" s="10"/>
      <c r="B1757" s="10"/>
    </row>
    <row r="1758" spans="1:2" x14ac:dyDescent="0.25">
      <c r="A1758" s="10"/>
      <c r="B1758" s="10"/>
    </row>
    <row r="1759" spans="1:2" x14ac:dyDescent="0.25">
      <c r="A1759" s="10"/>
      <c r="B1759" s="10"/>
    </row>
    <row r="1760" spans="1:2" x14ac:dyDescent="0.25">
      <c r="A1760" s="10"/>
      <c r="B1760" s="10"/>
    </row>
    <row r="1761" spans="1:2" x14ac:dyDescent="0.25">
      <c r="A1761" s="10"/>
      <c r="B1761" s="10"/>
    </row>
    <row r="1762" spans="1:2" x14ac:dyDescent="0.25">
      <c r="A1762" s="10"/>
      <c r="B1762" s="10"/>
    </row>
    <row r="1763" spans="1:2" x14ac:dyDescent="0.25">
      <c r="A1763" s="10"/>
      <c r="B1763" s="10"/>
    </row>
    <row r="1764" spans="1:2" x14ac:dyDescent="0.25">
      <c r="A1764" s="10"/>
      <c r="B1764" s="10"/>
    </row>
    <row r="1765" spans="1:2" x14ac:dyDescent="0.25">
      <c r="A1765" s="10"/>
      <c r="B1765" s="10"/>
    </row>
    <row r="1766" spans="1:2" x14ac:dyDescent="0.25">
      <c r="A1766" s="10"/>
      <c r="B1766" s="10"/>
    </row>
    <row r="1767" spans="1:2" x14ac:dyDescent="0.25">
      <c r="A1767" s="10"/>
      <c r="B1767" s="10"/>
    </row>
    <row r="1768" spans="1:2" x14ac:dyDescent="0.25">
      <c r="A1768" s="10"/>
      <c r="B1768" s="10"/>
    </row>
    <row r="1769" spans="1:2" x14ac:dyDescent="0.25">
      <c r="A1769" s="10"/>
      <c r="B1769" s="10"/>
    </row>
    <row r="1770" spans="1:2" x14ac:dyDescent="0.25">
      <c r="A1770" s="10"/>
      <c r="B1770" s="10"/>
    </row>
    <row r="1771" spans="1:2" x14ac:dyDescent="0.25">
      <c r="A1771" s="10"/>
      <c r="B1771" s="10"/>
    </row>
    <row r="1772" spans="1:2" x14ac:dyDescent="0.25">
      <c r="A1772" s="10"/>
      <c r="B1772" s="10"/>
    </row>
    <row r="1773" spans="1:2" x14ac:dyDescent="0.25">
      <c r="A1773" s="10"/>
      <c r="B1773" s="10"/>
    </row>
    <row r="1774" spans="1:2" x14ac:dyDescent="0.25">
      <c r="A1774" s="10"/>
      <c r="B1774" s="10"/>
    </row>
    <row r="1775" spans="1:2" x14ac:dyDescent="0.25">
      <c r="A1775" s="10"/>
      <c r="B1775" s="10"/>
    </row>
    <row r="1776" spans="1:2" x14ac:dyDescent="0.25">
      <c r="A1776" s="10"/>
      <c r="B1776" s="10"/>
    </row>
    <row r="1777" spans="1:2" x14ac:dyDescent="0.25">
      <c r="A1777" s="10"/>
      <c r="B1777" s="10"/>
    </row>
    <row r="1778" spans="1:2" x14ac:dyDescent="0.25">
      <c r="A1778" s="10"/>
      <c r="B1778" s="10"/>
    </row>
    <row r="1779" spans="1:2" x14ac:dyDescent="0.25">
      <c r="A1779" s="10"/>
      <c r="B1779" s="10"/>
    </row>
    <row r="1780" spans="1:2" x14ac:dyDescent="0.25">
      <c r="A1780" s="10"/>
      <c r="B1780" s="10"/>
    </row>
    <row r="1781" spans="1:2" x14ac:dyDescent="0.25">
      <c r="A1781" s="10"/>
      <c r="B1781" s="10"/>
    </row>
    <row r="1782" spans="1:2" x14ac:dyDescent="0.25">
      <c r="A1782" s="10"/>
      <c r="B1782" s="10"/>
    </row>
    <row r="1783" spans="1:2" x14ac:dyDescent="0.25">
      <c r="A1783" s="10"/>
      <c r="B1783" s="10"/>
    </row>
    <row r="1784" spans="1:2" x14ac:dyDescent="0.25">
      <c r="A1784" s="10"/>
      <c r="B1784" s="10"/>
    </row>
    <row r="1785" spans="1:2" x14ac:dyDescent="0.25">
      <c r="A1785" s="10"/>
      <c r="B1785" s="10"/>
    </row>
    <row r="1786" spans="1:2" x14ac:dyDescent="0.25">
      <c r="A1786" s="10"/>
      <c r="B1786" s="10"/>
    </row>
    <row r="1787" spans="1:2" x14ac:dyDescent="0.25">
      <c r="A1787" s="10"/>
      <c r="B1787" s="10"/>
    </row>
    <row r="1788" spans="1:2" x14ac:dyDescent="0.25">
      <c r="A1788" s="10"/>
      <c r="B1788" s="10"/>
    </row>
    <row r="1789" spans="1:2" x14ac:dyDescent="0.25">
      <c r="A1789" s="10"/>
      <c r="B1789" s="10"/>
    </row>
    <row r="1790" spans="1:2" x14ac:dyDescent="0.25">
      <c r="A1790" s="10"/>
      <c r="B1790" s="10"/>
    </row>
    <row r="1791" spans="1:2" x14ac:dyDescent="0.25">
      <c r="A1791" s="10"/>
      <c r="B1791" s="10"/>
    </row>
    <row r="1792" spans="1:2" x14ac:dyDescent="0.25">
      <c r="A1792" s="10"/>
      <c r="B1792" s="10"/>
    </row>
    <row r="1793" spans="1:2" x14ac:dyDescent="0.25">
      <c r="A1793" s="10"/>
      <c r="B1793" s="10"/>
    </row>
    <row r="1794" spans="1:2" x14ac:dyDescent="0.25">
      <c r="A1794" s="10"/>
      <c r="B1794" s="10"/>
    </row>
    <row r="1795" spans="1:2" x14ac:dyDescent="0.25">
      <c r="A1795" s="10"/>
      <c r="B1795" s="10"/>
    </row>
    <row r="1796" spans="1:2" x14ac:dyDescent="0.25">
      <c r="A1796" s="10"/>
      <c r="B1796" s="10"/>
    </row>
    <row r="1797" spans="1:2" x14ac:dyDescent="0.25">
      <c r="A1797" s="10"/>
      <c r="B1797" s="10"/>
    </row>
    <row r="1798" spans="1:2" x14ac:dyDescent="0.25">
      <c r="A1798" s="10"/>
      <c r="B1798" s="10"/>
    </row>
    <row r="1799" spans="1:2" x14ac:dyDescent="0.25">
      <c r="A1799" s="10"/>
      <c r="B1799" s="10"/>
    </row>
    <row r="1800" spans="1:2" x14ac:dyDescent="0.25">
      <c r="A1800" s="10"/>
      <c r="B1800" s="10"/>
    </row>
    <row r="1801" spans="1:2" x14ac:dyDescent="0.25">
      <c r="A1801" s="10"/>
      <c r="B1801" s="10"/>
    </row>
    <row r="1802" spans="1:2" x14ac:dyDescent="0.25">
      <c r="A1802" s="10"/>
      <c r="B1802" s="10"/>
    </row>
    <row r="1803" spans="1:2" x14ac:dyDescent="0.25">
      <c r="A1803" s="10"/>
      <c r="B1803" s="10"/>
    </row>
    <row r="1804" spans="1:2" x14ac:dyDescent="0.25">
      <c r="A1804" s="10"/>
      <c r="B1804" s="10"/>
    </row>
    <row r="1805" spans="1:2" x14ac:dyDescent="0.25">
      <c r="A1805" s="10"/>
      <c r="B1805" s="10"/>
    </row>
    <row r="1806" spans="1:2" x14ac:dyDescent="0.25">
      <c r="A1806" s="10"/>
      <c r="B1806" s="10"/>
    </row>
    <row r="1807" spans="1:2" x14ac:dyDescent="0.25">
      <c r="A1807" s="10"/>
      <c r="B1807" s="10"/>
    </row>
    <row r="1808" spans="1:2" x14ac:dyDescent="0.25">
      <c r="A1808" s="10"/>
      <c r="B1808" s="10"/>
    </row>
    <row r="1809" spans="1:2" x14ac:dyDescent="0.25">
      <c r="A1809" s="10"/>
      <c r="B1809" s="10"/>
    </row>
    <row r="1810" spans="1:2" x14ac:dyDescent="0.25">
      <c r="A1810" s="10"/>
      <c r="B1810" s="10"/>
    </row>
    <row r="1811" spans="1:2" x14ac:dyDescent="0.25">
      <c r="A1811" s="10"/>
      <c r="B1811" s="10"/>
    </row>
    <row r="1812" spans="1:2" x14ac:dyDescent="0.25">
      <c r="A1812" s="10"/>
      <c r="B1812" s="10"/>
    </row>
    <row r="1813" spans="1:2" x14ac:dyDescent="0.25">
      <c r="A1813" s="10"/>
      <c r="B1813" s="10"/>
    </row>
    <row r="1814" spans="1:2" x14ac:dyDescent="0.25">
      <c r="A1814" s="10"/>
      <c r="B1814" s="10"/>
    </row>
    <row r="1815" spans="1:2" x14ac:dyDescent="0.25">
      <c r="A1815" s="10"/>
      <c r="B1815" s="10"/>
    </row>
    <row r="1816" spans="1:2" x14ac:dyDescent="0.25">
      <c r="A1816" s="10"/>
      <c r="B1816" s="10"/>
    </row>
    <row r="1817" spans="1:2" x14ac:dyDescent="0.25">
      <c r="A1817" s="10"/>
      <c r="B1817" s="10"/>
    </row>
    <row r="1818" spans="1:2" x14ac:dyDescent="0.25">
      <c r="A1818" s="10"/>
      <c r="B1818" s="10"/>
    </row>
    <row r="1819" spans="1:2" x14ac:dyDescent="0.25">
      <c r="A1819" s="10"/>
      <c r="B1819" s="10"/>
    </row>
    <row r="1820" spans="1:2" x14ac:dyDescent="0.25">
      <c r="A1820" s="10"/>
      <c r="B1820" s="10"/>
    </row>
    <row r="1821" spans="1:2" x14ac:dyDescent="0.25">
      <c r="A1821" s="10"/>
      <c r="B1821" s="10"/>
    </row>
    <row r="1822" spans="1:2" x14ac:dyDescent="0.25">
      <c r="A1822" s="10"/>
      <c r="B1822" s="10"/>
    </row>
    <row r="1823" spans="1:2" x14ac:dyDescent="0.25">
      <c r="A1823" s="10"/>
      <c r="B1823" s="10"/>
    </row>
    <row r="1824" spans="1:2" x14ac:dyDescent="0.25">
      <c r="A1824" s="10"/>
      <c r="B1824" s="10"/>
    </row>
    <row r="1825" spans="1:2" x14ac:dyDescent="0.25">
      <c r="A1825" s="10"/>
      <c r="B1825" s="10"/>
    </row>
    <row r="1826" spans="1:2" x14ac:dyDescent="0.25">
      <c r="A1826" s="10"/>
      <c r="B1826" s="10"/>
    </row>
    <row r="1827" spans="1:2" x14ac:dyDescent="0.25">
      <c r="A1827" s="10"/>
      <c r="B1827" s="10"/>
    </row>
    <row r="1828" spans="1:2" x14ac:dyDescent="0.25">
      <c r="A1828" s="10"/>
      <c r="B1828" s="10"/>
    </row>
    <row r="1829" spans="1:2" x14ac:dyDescent="0.25">
      <c r="A1829" s="10"/>
      <c r="B1829" s="10"/>
    </row>
    <row r="1830" spans="1:2" x14ac:dyDescent="0.25">
      <c r="A1830" s="10"/>
      <c r="B1830" s="10"/>
    </row>
    <row r="1831" spans="1:2" x14ac:dyDescent="0.25">
      <c r="A1831" s="10"/>
      <c r="B1831" s="10"/>
    </row>
    <row r="1832" spans="1:2" x14ac:dyDescent="0.25">
      <c r="A1832" s="10"/>
      <c r="B1832" s="10"/>
    </row>
    <row r="1833" spans="1:2" x14ac:dyDescent="0.25">
      <c r="A1833" s="10"/>
      <c r="B1833" s="10"/>
    </row>
    <row r="1834" spans="1:2" x14ac:dyDescent="0.25">
      <c r="A1834" s="10"/>
      <c r="B1834" s="10"/>
    </row>
    <row r="1835" spans="1:2" x14ac:dyDescent="0.25">
      <c r="A1835" s="10"/>
      <c r="B1835" s="10"/>
    </row>
    <row r="1836" spans="1:2" x14ac:dyDescent="0.25">
      <c r="A1836" s="10"/>
      <c r="B1836" s="10"/>
    </row>
    <row r="1837" spans="1:2" x14ac:dyDescent="0.25">
      <c r="A1837" s="10"/>
      <c r="B1837" s="10"/>
    </row>
    <row r="1838" spans="1:2" x14ac:dyDescent="0.25">
      <c r="A1838" s="10"/>
      <c r="B1838" s="10"/>
    </row>
    <row r="1839" spans="1:2" x14ac:dyDescent="0.25">
      <c r="A1839" s="10"/>
      <c r="B1839" s="10"/>
    </row>
    <row r="1840" spans="1:2" x14ac:dyDescent="0.25">
      <c r="A1840" s="10"/>
      <c r="B1840" s="10"/>
    </row>
    <row r="1841" spans="1:2" x14ac:dyDescent="0.25">
      <c r="A1841" s="10"/>
      <c r="B1841" s="10"/>
    </row>
    <row r="1842" spans="1:2" x14ac:dyDescent="0.25">
      <c r="A1842" s="10"/>
      <c r="B1842" s="10"/>
    </row>
    <row r="1843" spans="1:2" x14ac:dyDescent="0.25">
      <c r="A1843" s="10"/>
      <c r="B1843" s="10"/>
    </row>
    <row r="1844" spans="1:2" x14ac:dyDescent="0.25">
      <c r="A1844" s="10"/>
      <c r="B1844" s="10"/>
    </row>
    <row r="1845" spans="1:2" x14ac:dyDescent="0.25">
      <c r="A1845" s="10"/>
      <c r="B1845" s="10"/>
    </row>
    <row r="1846" spans="1:2" x14ac:dyDescent="0.25">
      <c r="A1846" s="10"/>
      <c r="B1846" s="10"/>
    </row>
    <row r="1847" spans="1:2" x14ac:dyDescent="0.25">
      <c r="A1847" s="10"/>
      <c r="B1847" s="10"/>
    </row>
    <row r="1848" spans="1:2" x14ac:dyDescent="0.25">
      <c r="A1848" s="10"/>
      <c r="B1848" s="10"/>
    </row>
    <row r="1849" spans="1:2" x14ac:dyDescent="0.25">
      <c r="A1849" s="10"/>
      <c r="B1849" s="10"/>
    </row>
    <row r="1850" spans="1:2" x14ac:dyDescent="0.25">
      <c r="A1850" s="10"/>
      <c r="B1850" s="10"/>
    </row>
    <row r="1851" spans="1:2" x14ac:dyDescent="0.25">
      <c r="A1851" s="10"/>
      <c r="B1851" s="10"/>
    </row>
    <row r="1852" spans="1:2" x14ac:dyDescent="0.25">
      <c r="A1852" s="10"/>
      <c r="B1852" s="10"/>
    </row>
    <row r="1853" spans="1:2" x14ac:dyDescent="0.25">
      <c r="A1853" s="10"/>
      <c r="B1853" s="10"/>
    </row>
    <row r="1854" spans="1:2" x14ac:dyDescent="0.25">
      <c r="A1854" s="10"/>
      <c r="B1854" s="10"/>
    </row>
    <row r="1855" spans="1:2" x14ac:dyDescent="0.25">
      <c r="A1855" s="10"/>
      <c r="B1855" s="10"/>
    </row>
    <row r="1856" spans="1:2" x14ac:dyDescent="0.25">
      <c r="A1856" s="10"/>
      <c r="B1856" s="10"/>
    </row>
    <row r="1857" spans="1:2" x14ac:dyDescent="0.25">
      <c r="A1857" s="10"/>
      <c r="B1857" s="10"/>
    </row>
    <row r="1858" spans="1:2" x14ac:dyDescent="0.25">
      <c r="A1858" s="10"/>
      <c r="B1858" s="10"/>
    </row>
    <row r="1859" spans="1:2" x14ac:dyDescent="0.25">
      <c r="A1859" s="10"/>
      <c r="B1859" s="10"/>
    </row>
    <row r="1860" spans="1:2" x14ac:dyDescent="0.25">
      <c r="A1860" s="10"/>
      <c r="B1860" s="10"/>
    </row>
    <row r="1861" spans="1:2" x14ac:dyDescent="0.25">
      <c r="A1861" s="10"/>
      <c r="B1861" s="10"/>
    </row>
    <row r="1862" spans="1:2" x14ac:dyDescent="0.25">
      <c r="A1862" s="10"/>
      <c r="B1862" s="10"/>
    </row>
    <row r="1863" spans="1:2" x14ac:dyDescent="0.25">
      <c r="A1863" s="10"/>
      <c r="B1863" s="10"/>
    </row>
    <row r="1864" spans="1:2" x14ac:dyDescent="0.25">
      <c r="A1864" s="10"/>
      <c r="B1864" s="10"/>
    </row>
    <row r="1865" spans="1:2" x14ac:dyDescent="0.25">
      <c r="A1865" s="10"/>
      <c r="B1865" s="10"/>
    </row>
    <row r="1866" spans="1:2" x14ac:dyDescent="0.25">
      <c r="A1866" s="10"/>
      <c r="B1866" s="10"/>
    </row>
    <row r="1867" spans="1:2" x14ac:dyDescent="0.25">
      <c r="A1867" s="10"/>
      <c r="B1867" s="10"/>
    </row>
    <row r="1868" spans="1:2" x14ac:dyDescent="0.25">
      <c r="A1868" s="10"/>
      <c r="B1868" s="10"/>
    </row>
    <row r="1869" spans="1:2" x14ac:dyDescent="0.25">
      <c r="A1869" s="10"/>
      <c r="B1869" s="10"/>
    </row>
    <row r="1870" spans="1:2" x14ac:dyDescent="0.25">
      <c r="A1870" s="10"/>
      <c r="B1870" s="10"/>
    </row>
    <row r="1871" spans="1:2" x14ac:dyDescent="0.25">
      <c r="A1871" s="10"/>
      <c r="B1871" s="10"/>
    </row>
    <row r="1872" spans="1:2" x14ac:dyDescent="0.25">
      <c r="A1872" s="10"/>
      <c r="B1872" s="10"/>
    </row>
    <row r="1873" spans="1:2" x14ac:dyDescent="0.25">
      <c r="A1873" s="10"/>
      <c r="B1873" s="10"/>
    </row>
    <row r="1874" spans="1:2" x14ac:dyDescent="0.25">
      <c r="A1874" s="10"/>
      <c r="B1874" s="10"/>
    </row>
    <row r="1875" spans="1:2" x14ac:dyDescent="0.25">
      <c r="A1875" s="10"/>
      <c r="B1875" s="10"/>
    </row>
    <row r="1876" spans="1:2" x14ac:dyDescent="0.25">
      <c r="A1876" s="10"/>
      <c r="B1876" s="10"/>
    </row>
    <row r="1877" spans="1:2" x14ac:dyDescent="0.25">
      <c r="A1877" s="10"/>
      <c r="B1877" s="10"/>
    </row>
    <row r="1878" spans="1:2" x14ac:dyDescent="0.25">
      <c r="A1878" s="10"/>
      <c r="B1878" s="10"/>
    </row>
    <row r="1879" spans="1:2" x14ac:dyDescent="0.25">
      <c r="A1879" s="10"/>
      <c r="B1879" s="10"/>
    </row>
    <row r="1880" spans="1:2" x14ac:dyDescent="0.25">
      <c r="A1880" s="10"/>
      <c r="B1880" s="10"/>
    </row>
    <row r="1881" spans="1:2" x14ac:dyDescent="0.25">
      <c r="A1881" s="10"/>
      <c r="B1881" s="10"/>
    </row>
    <row r="1882" spans="1:2" x14ac:dyDescent="0.25">
      <c r="A1882" s="10"/>
      <c r="B1882" s="10"/>
    </row>
    <row r="1883" spans="1:2" x14ac:dyDescent="0.25">
      <c r="A1883" s="10"/>
      <c r="B1883" s="10"/>
    </row>
    <row r="1884" spans="1:2" x14ac:dyDescent="0.25">
      <c r="A1884" s="10"/>
      <c r="B1884" s="10"/>
    </row>
    <row r="1885" spans="1:2" x14ac:dyDescent="0.25">
      <c r="A1885" s="10"/>
      <c r="B1885" s="10"/>
    </row>
    <row r="1886" spans="1:2" x14ac:dyDescent="0.25">
      <c r="A1886" s="10"/>
      <c r="B1886" s="10"/>
    </row>
    <row r="1887" spans="1:2" x14ac:dyDescent="0.25">
      <c r="A1887" s="10"/>
      <c r="B1887" s="10"/>
    </row>
    <row r="1888" spans="1:2" x14ac:dyDescent="0.25">
      <c r="A1888" s="10"/>
      <c r="B1888" s="10"/>
    </row>
    <row r="1889" spans="1:2" x14ac:dyDescent="0.25">
      <c r="A1889" s="10"/>
      <c r="B1889" s="10"/>
    </row>
    <row r="1890" spans="1:2" x14ac:dyDescent="0.25">
      <c r="A1890" s="10"/>
      <c r="B1890" s="10"/>
    </row>
    <row r="1891" spans="1:2" x14ac:dyDescent="0.25">
      <c r="A1891" s="10"/>
      <c r="B1891" s="10"/>
    </row>
    <row r="1892" spans="1:2" x14ac:dyDescent="0.25">
      <c r="A1892" s="10"/>
      <c r="B1892" s="10"/>
    </row>
    <row r="1893" spans="1:2" x14ac:dyDescent="0.25">
      <c r="A1893" s="10"/>
      <c r="B1893" s="10"/>
    </row>
    <row r="1894" spans="1:2" x14ac:dyDescent="0.25">
      <c r="A1894" s="10"/>
      <c r="B1894" s="10"/>
    </row>
    <row r="1895" spans="1:2" x14ac:dyDescent="0.25">
      <c r="A1895" s="10"/>
      <c r="B1895" s="10"/>
    </row>
    <row r="1896" spans="1:2" x14ac:dyDescent="0.25">
      <c r="A1896" s="10"/>
      <c r="B1896" s="10"/>
    </row>
    <row r="1897" spans="1:2" x14ac:dyDescent="0.25">
      <c r="A1897" s="10"/>
      <c r="B1897" s="10"/>
    </row>
    <row r="1898" spans="1:2" x14ac:dyDescent="0.25">
      <c r="A1898" s="10"/>
      <c r="B1898" s="10"/>
    </row>
    <row r="1899" spans="1:2" x14ac:dyDescent="0.25">
      <c r="A1899" s="10"/>
      <c r="B1899" s="10"/>
    </row>
    <row r="1900" spans="1:2" x14ac:dyDescent="0.25">
      <c r="A1900" s="10"/>
      <c r="B1900" s="10"/>
    </row>
    <row r="1901" spans="1:2" x14ac:dyDescent="0.25">
      <c r="A1901" s="10"/>
      <c r="B1901" s="10"/>
    </row>
    <row r="1902" spans="1:2" x14ac:dyDescent="0.25">
      <c r="A1902" s="10"/>
      <c r="B1902" s="10"/>
    </row>
    <row r="1903" spans="1:2" x14ac:dyDescent="0.25">
      <c r="A1903" s="10"/>
      <c r="B1903" s="10"/>
    </row>
    <row r="1904" spans="1:2" x14ac:dyDescent="0.25">
      <c r="A1904" s="10"/>
      <c r="B1904" s="10"/>
    </row>
    <row r="1905" spans="1:2" x14ac:dyDescent="0.25">
      <c r="A1905" s="10"/>
      <c r="B1905" s="10"/>
    </row>
    <row r="1906" spans="1:2" x14ac:dyDescent="0.25">
      <c r="A1906" s="10"/>
      <c r="B1906" s="10"/>
    </row>
    <row r="1907" spans="1:2" x14ac:dyDescent="0.25">
      <c r="A1907" s="10"/>
      <c r="B1907" s="10"/>
    </row>
    <row r="1908" spans="1:2" x14ac:dyDescent="0.25">
      <c r="A1908" s="10"/>
      <c r="B1908" s="10"/>
    </row>
    <row r="1909" spans="1:2" x14ac:dyDescent="0.25">
      <c r="A1909" s="10"/>
      <c r="B1909" s="10"/>
    </row>
    <row r="1910" spans="1:2" x14ac:dyDescent="0.25">
      <c r="A1910" s="10"/>
      <c r="B1910" s="10"/>
    </row>
    <row r="1911" spans="1:2" x14ac:dyDescent="0.25">
      <c r="A1911" s="10"/>
      <c r="B1911" s="10"/>
    </row>
    <row r="1912" spans="1:2" x14ac:dyDescent="0.25">
      <c r="A1912" s="10"/>
      <c r="B1912" s="10"/>
    </row>
    <row r="1913" spans="1:2" x14ac:dyDescent="0.25">
      <c r="A1913" s="10"/>
      <c r="B1913" s="10"/>
    </row>
    <row r="1914" spans="1:2" x14ac:dyDescent="0.25">
      <c r="A1914" s="10"/>
      <c r="B1914" s="10"/>
    </row>
    <row r="1915" spans="1:2" x14ac:dyDescent="0.25">
      <c r="A1915" s="10"/>
      <c r="B1915" s="10"/>
    </row>
    <row r="1916" spans="1:2" x14ac:dyDescent="0.25">
      <c r="A1916" s="10"/>
      <c r="B1916" s="10"/>
    </row>
    <row r="1917" spans="1:2" x14ac:dyDescent="0.25">
      <c r="A1917" s="10"/>
      <c r="B1917" s="10"/>
    </row>
    <row r="1918" spans="1:2" x14ac:dyDescent="0.25">
      <c r="A1918" s="10"/>
      <c r="B1918" s="10"/>
    </row>
    <row r="1919" spans="1:2" x14ac:dyDescent="0.25">
      <c r="A1919" s="10"/>
      <c r="B1919" s="10"/>
    </row>
    <row r="1920" spans="1:2" x14ac:dyDescent="0.25">
      <c r="A1920" s="10"/>
      <c r="B1920" s="10"/>
    </row>
    <row r="1921" spans="1:2" x14ac:dyDescent="0.25">
      <c r="A1921" s="10"/>
      <c r="B1921" s="10"/>
    </row>
    <row r="1922" spans="1:2" x14ac:dyDescent="0.25">
      <c r="A1922" s="10"/>
      <c r="B1922" s="10"/>
    </row>
    <row r="1923" spans="1:2" x14ac:dyDescent="0.25">
      <c r="A1923" s="10"/>
      <c r="B1923" s="10"/>
    </row>
    <row r="1924" spans="1:2" x14ac:dyDescent="0.25">
      <c r="A1924" s="10"/>
      <c r="B1924" s="10"/>
    </row>
    <row r="1925" spans="1:2" x14ac:dyDescent="0.25">
      <c r="A1925" s="10"/>
      <c r="B1925" s="10"/>
    </row>
    <row r="1926" spans="1:2" x14ac:dyDescent="0.25">
      <c r="A1926" s="10"/>
      <c r="B1926" s="10"/>
    </row>
    <row r="1927" spans="1:2" x14ac:dyDescent="0.25">
      <c r="A1927" s="10"/>
      <c r="B1927" s="10"/>
    </row>
    <row r="1928" spans="1:2" x14ac:dyDescent="0.25">
      <c r="A1928" s="10"/>
      <c r="B1928" s="10"/>
    </row>
    <row r="1929" spans="1:2" x14ac:dyDescent="0.25">
      <c r="A1929" s="10"/>
      <c r="B1929" s="10"/>
    </row>
    <row r="1930" spans="1:2" x14ac:dyDescent="0.25">
      <c r="A1930" s="10"/>
      <c r="B1930" s="10"/>
    </row>
    <row r="1931" spans="1:2" x14ac:dyDescent="0.25">
      <c r="A1931" s="10"/>
      <c r="B1931" s="10"/>
    </row>
    <row r="1932" spans="1:2" x14ac:dyDescent="0.25">
      <c r="A1932" s="10"/>
      <c r="B1932" s="10"/>
    </row>
    <row r="1933" spans="1:2" x14ac:dyDescent="0.25">
      <c r="A1933" s="10"/>
      <c r="B1933" s="10"/>
    </row>
    <row r="1934" spans="1:2" x14ac:dyDescent="0.25">
      <c r="A1934" s="10"/>
      <c r="B1934" s="10"/>
    </row>
    <row r="1935" spans="1:2" x14ac:dyDescent="0.25">
      <c r="A1935" s="10"/>
      <c r="B1935" s="10"/>
    </row>
    <row r="1936" spans="1:2" x14ac:dyDescent="0.25">
      <c r="A1936" s="10"/>
      <c r="B1936" s="10"/>
    </row>
    <row r="1937" spans="1:2" x14ac:dyDescent="0.25">
      <c r="A1937" s="10"/>
      <c r="B1937" s="10"/>
    </row>
    <row r="1938" spans="1:2" x14ac:dyDescent="0.25">
      <c r="A1938" s="10"/>
      <c r="B1938" s="10"/>
    </row>
    <row r="1939" spans="1:2" x14ac:dyDescent="0.25">
      <c r="A1939" s="10"/>
      <c r="B1939" s="10"/>
    </row>
    <row r="1940" spans="1:2" x14ac:dyDescent="0.25">
      <c r="A1940" s="10"/>
      <c r="B1940" s="10"/>
    </row>
    <row r="1941" spans="1:2" x14ac:dyDescent="0.25">
      <c r="A1941" s="10"/>
      <c r="B1941" s="10"/>
    </row>
    <row r="1942" spans="1:2" x14ac:dyDescent="0.25">
      <c r="A1942" s="10"/>
      <c r="B1942" s="10"/>
    </row>
    <row r="1943" spans="1:2" x14ac:dyDescent="0.25">
      <c r="A1943" s="10"/>
      <c r="B1943" s="10"/>
    </row>
    <row r="1944" spans="1:2" x14ac:dyDescent="0.25">
      <c r="A1944" s="10"/>
      <c r="B1944" s="10"/>
    </row>
    <row r="1945" spans="1:2" x14ac:dyDescent="0.25">
      <c r="A1945" s="10"/>
      <c r="B1945" s="10"/>
    </row>
    <row r="1946" spans="1:2" x14ac:dyDescent="0.25">
      <c r="A1946" s="10"/>
      <c r="B1946" s="10"/>
    </row>
    <row r="1947" spans="1:2" x14ac:dyDescent="0.25">
      <c r="A1947" s="10"/>
      <c r="B1947" s="10"/>
    </row>
    <row r="1948" spans="1:2" x14ac:dyDescent="0.25">
      <c r="A1948" s="10"/>
      <c r="B1948" s="10"/>
    </row>
    <row r="1949" spans="1:2" x14ac:dyDescent="0.25">
      <c r="A1949" s="10"/>
      <c r="B1949" s="10"/>
    </row>
    <row r="1950" spans="1:2" x14ac:dyDescent="0.25">
      <c r="A1950" s="10"/>
      <c r="B1950" s="10"/>
    </row>
    <row r="1951" spans="1:2" x14ac:dyDescent="0.25">
      <c r="A1951" s="10"/>
      <c r="B1951" s="10"/>
    </row>
    <row r="1952" spans="1:2" x14ac:dyDescent="0.25">
      <c r="A1952" s="10"/>
      <c r="B1952" s="10"/>
    </row>
    <row r="1953" spans="1:2" x14ac:dyDescent="0.25">
      <c r="A1953" s="10"/>
      <c r="B1953" s="10"/>
    </row>
    <row r="1954" spans="1:2" x14ac:dyDescent="0.25">
      <c r="A1954" s="10"/>
      <c r="B1954" s="10"/>
    </row>
    <row r="1955" spans="1:2" x14ac:dyDescent="0.25">
      <c r="A1955" s="10"/>
      <c r="B1955" s="10"/>
    </row>
    <row r="1956" spans="1:2" x14ac:dyDescent="0.25">
      <c r="A1956" s="10"/>
      <c r="B1956" s="10"/>
    </row>
    <row r="1957" spans="1:2" x14ac:dyDescent="0.25">
      <c r="A1957" s="10"/>
      <c r="B1957" s="10"/>
    </row>
    <row r="1958" spans="1:2" x14ac:dyDescent="0.25">
      <c r="A1958" s="10"/>
      <c r="B1958" s="10"/>
    </row>
    <row r="1959" spans="1:2" x14ac:dyDescent="0.25">
      <c r="A1959" s="10"/>
      <c r="B1959" s="10"/>
    </row>
    <row r="1960" spans="1:2" x14ac:dyDescent="0.25">
      <c r="A1960" s="10"/>
      <c r="B1960" s="10"/>
    </row>
    <row r="1961" spans="1:2" x14ac:dyDescent="0.25">
      <c r="A1961" s="10"/>
      <c r="B1961" s="10"/>
    </row>
    <row r="1962" spans="1:2" x14ac:dyDescent="0.25">
      <c r="A1962" s="10"/>
      <c r="B1962" s="10"/>
    </row>
    <row r="1963" spans="1:2" x14ac:dyDescent="0.25">
      <c r="A1963" s="10"/>
      <c r="B1963" s="10"/>
    </row>
    <row r="1964" spans="1:2" x14ac:dyDescent="0.25">
      <c r="A1964" s="10"/>
      <c r="B1964" s="10"/>
    </row>
    <row r="1965" spans="1:2" x14ac:dyDescent="0.25">
      <c r="A1965" s="10"/>
      <c r="B1965" s="10"/>
    </row>
    <row r="1966" spans="1:2" x14ac:dyDescent="0.25">
      <c r="A1966" s="10"/>
      <c r="B1966" s="10"/>
    </row>
    <row r="1967" spans="1:2" x14ac:dyDescent="0.25">
      <c r="A1967" s="10"/>
      <c r="B1967" s="10"/>
    </row>
    <row r="1968" spans="1:2" x14ac:dyDescent="0.25">
      <c r="A1968" s="10"/>
      <c r="B1968" s="10"/>
    </row>
    <row r="1969" spans="1:2" x14ac:dyDescent="0.25">
      <c r="A1969" s="10"/>
      <c r="B1969" s="10"/>
    </row>
    <row r="1970" spans="1:2" x14ac:dyDescent="0.25">
      <c r="A1970" s="10"/>
      <c r="B1970" s="10"/>
    </row>
    <row r="1971" spans="1:2" x14ac:dyDescent="0.25">
      <c r="A1971" s="10"/>
      <c r="B1971" s="10"/>
    </row>
    <row r="1972" spans="1:2" x14ac:dyDescent="0.25">
      <c r="A1972" s="10"/>
      <c r="B1972" s="10"/>
    </row>
    <row r="1973" spans="1:2" x14ac:dyDescent="0.25">
      <c r="A1973" s="10"/>
      <c r="B1973" s="10"/>
    </row>
    <row r="1974" spans="1:2" x14ac:dyDescent="0.25">
      <c r="A1974" s="10"/>
      <c r="B1974" s="10"/>
    </row>
    <row r="1975" spans="1:2" x14ac:dyDescent="0.25">
      <c r="A1975" s="10"/>
      <c r="B1975" s="10"/>
    </row>
    <row r="1976" spans="1:2" x14ac:dyDescent="0.25">
      <c r="A1976" s="10"/>
      <c r="B1976" s="10"/>
    </row>
    <row r="1977" spans="1:2" x14ac:dyDescent="0.25">
      <c r="A1977" s="10"/>
      <c r="B1977" s="10"/>
    </row>
    <row r="1978" spans="1:2" x14ac:dyDescent="0.25">
      <c r="A1978" s="10"/>
      <c r="B1978" s="10"/>
    </row>
    <row r="1979" spans="1:2" x14ac:dyDescent="0.25">
      <c r="A1979" s="10"/>
      <c r="B1979" s="10"/>
    </row>
    <row r="1980" spans="1:2" x14ac:dyDescent="0.25">
      <c r="A1980" s="10"/>
      <c r="B1980" s="10"/>
    </row>
    <row r="1981" spans="1:2" x14ac:dyDescent="0.25">
      <c r="A1981" s="10"/>
      <c r="B1981" s="10"/>
    </row>
    <row r="1982" spans="1:2" x14ac:dyDescent="0.25">
      <c r="A1982" s="10"/>
      <c r="B1982" s="10"/>
    </row>
    <row r="1983" spans="1:2" x14ac:dyDescent="0.25">
      <c r="A1983" s="10"/>
      <c r="B1983" s="10"/>
    </row>
    <row r="1984" spans="1:2" x14ac:dyDescent="0.25">
      <c r="A1984" s="10"/>
      <c r="B1984" s="10"/>
    </row>
    <row r="1985" spans="1:2" x14ac:dyDescent="0.25">
      <c r="A1985" s="10"/>
      <c r="B1985" s="10"/>
    </row>
    <row r="1986" spans="1:2" x14ac:dyDescent="0.25">
      <c r="A1986" s="10"/>
      <c r="B1986" s="10"/>
    </row>
    <row r="1987" spans="1:2" x14ac:dyDescent="0.25">
      <c r="A1987" s="10"/>
      <c r="B1987" s="10"/>
    </row>
    <row r="1988" spans="1:2" x14ac:dyDescent="0.25">
      <c r="A1988" s="10"/>
      <c r="B1988" s="10"/>
    </row>
    <row r="1989" spans="1:2" x14ac:dyDescent="0.25">
      <c r="A1989" s="10"/>
      <c r="B1989" s="10"/>
    </row>
    <row r="1990" spans="1:2" x14ac:dyDescent="0.25">
      <c r="A1990" s="10"/>
      <c r="B1990" s="10"/>
    </row>
    <row r="1991" spans="1:2" x14ac:dyDescent="0.25">
      <c r="A1991" s="10"/>
      <c r="B1991" s="10"/>
    </row>
    <row r="1992" spans="1:2" x14ac:dyDescent="0.25">
      <c r="A1992" s="10"/>
      <c r="B1992" s="10"/>
    </row>
    <row r="1993" spans="1:2" x14ac:dyDescent="0.25">
      <c r="A1993" s="10"/>
      <c r="B1993" s="10"/>
    </row>
    <row r="1994" spans="1:2" x14ac:dyDescent="0.25">
      <c r="A1994" s="10"/>
      <c r="B1994" s="10"/>
    </row>
    <row r="1995" spans="1:2" x14ac:dyDescent="0.25">
      <c r="A1995" s="10"/>
      <c r="B1995" s="10"/>
    </row>
    <row r="1996" spans="1:2" x14ac:dyDescent="0.25">
      <c r="A1996" s="10"/>
      <c r="B1996" s="10"/>
    </row>
    <row r="1997" spans="1:2" x14ac:dyDescent="0.25">
      <c r="A1997" s="10"/>
      <c r="B1997" s="10"/>
    </row>
    <row r="1998" spans="1:2" x14ac:dyDescent="0.25">
      <c r="A1998" s="10"/>
      <c r="B1998" s="10"/>
    </row>
    <row r="1999" spans="1:2" x14ac:dyDescent="0.25">
      <c r="A1999" s="10"/>
      <c r="B1999" s="10"/>
    </row>
    <row r="2000" spans="1:2" x14ac:dyDescent="0.25">
      <c r="A2000" s="10"/>
      <c r="B2000" s="10"/>
    </row>
    <row r="2001" spans="1:2" x14ac:dyDescent="0.25">
      <c r="A2001" s="10"/>
      <c r="B2001" s="10"/>
    </row>
    <row r="2002" spans="1:2" x14ac:dyDescent="0.25">
      <c r="A2002" s="10"/>
      <c r="B2002" s="10"/>
    </row>
    <row r="2003" spans="1:2" x14ac:dyDescent="0.25">
      <c r="A2003" s="10"/>
      <c r="B2003" s="10"/>
    </row>
    <row r="2004" spans="1:2" x14ac:dyDescent="0.25">
      <c r="A2004" s="10"/>
      <c r="B2004" s="10"/>
    </row>
    <row r="2005" spans="1:2" x14ac:dyDescent="0.25">
      <c r="A2005" s="10"/>
      <c r="B2005" s="10"/>
    </row>
    <row r="2006" spans="1:2" x14ac:dyDescent="0.25">
      <c r="A2006" s="10"/>
      <c r="B2006" s="10"/>
    </row>
    <row r="2007" spans="1:2" x14ac:dyDescent="0.25">
      <c r="A2007" s="10"/>
      <c r="B2007" s="10"/>
    </row>
    <row r="2008" spans="1:2" x14ac:dyDescent="0.25">
      <c r="A2008" s="10"/>
      <c r="B2008" s="10"/>
    </row>
    <row r="2009" spans="1:2" x14ac:dyDescent="0.25">
      <c r="A2009" s="10"/>
      <c r="B2009" s="10"/>
    </row>
    <row r="2010" spans="1:2" x14ac:dyDescent="0.25">
      <c r="A2010" s="10"/>
      <c r="B2010" s="10"/>
    </row>
    <row r="2011" spans="1:2" x14ac:dyDescent="0.25">
      <c r="A2011" s="10"/>
      <c r="B2011" s="10"/>
    </row>
    <row r="2012" spans="1:2" x14ac:dyDescent="0.25">
      <c r="A2012" s="10"/>
      <c r="B2012" s="10"/>
    </row>
    <row r="2013" spans="1:2" x14ac:dyDescent="0.25">
      <c r="A2013" s="10"/>
      <c r="B2013" s="10"/>
    </row>
    <row r="2014" spans="1:2" x14ac:dyDescent="0.25">
      <c r="A2014" s="10"/>
      <c r="B2014" s="10"/>
    </row>
    <row r="2015" spans="1:2" x14ac:dyDescent="0.25">
      <c r="A2015" s="10"/>
      <c r="B2015" s="10"/>
    </row>
    <row r="2016" spans="1:2" x14ac:dyDescent="0.25">
      <c r="A2016" s="10"/>
      <c r="B2016" s="10"/>
    </row>
    <row r="2017" spans="1:2" x14ac:dyDescent="0.25">
      <c r="A2017" s="10"/>
      <c r="B2017" s="10"/>
    </row>
    <row r="2018" spans="1:2" x14ac:dyDescent="0.25">
      <c r="A2018" s="10"/>
      <c r="B2018" s="10"/>
    </row>
    <row r="2019" spans="1:2" x14ac:dyDescent="0.25">
      <c r="A2019" s="10"/>
      <c r="B2019" s="10"/>
    </row>
    <row r="2020" spans="1:2" x14ac:dyDescent="0.25">
      <c r="A2020" s="10"/>
      <c r="B2020" s="10"/>
    </row>
    <row r="2021" spans="1:2" x14ac:dyDescent="0.25">
      <c r="A2021" s="10"/>
      <c r="B2021" s="10"/>
    </row>
    <row r="2022" spans="1:2" x14ac:dyDescent="0.25">
      <c r="A2022" s="10"/>
      <c r="B2022" s="10"/>
    </row>
    <row r="2023" spans="1:2" x14ac:dyDescent="0.25">
      <c r="A2023" s="10"/>
      <c r="B2023" s="10"/>
    </row>
    <row r="2024" spans="1:2" x14ac:dyDescent="0.25">
      <c r="A2024" s="10"/>
      <c r="B2024" s="10"/>
    </row>
    <row r="2025" spans="1:2" x14ac:dyDescent="0.25">
      <c r="A2025" s="10"/>
      <c r="B2025" s="10"/>
    </row>
    <row r="2026" spans="1:2" x14ac:dyDescent="0.25">
      <c r="A2026" s="10"/>
      <c r="B2026" s="10"/>
    </row>
    <row r="2027" spans="1:2" x14ac:dyDescent="0.25">
      <c r="A2027" s="10"/>
      <c r="B2027" s="10"/>
    </row>
    <row r="2028" spans="1:2" x14ac:dyDescent="0.25">
      <c r="A2028" s="10"/>
      <c r="B2028" s="10"/>
    </row>
    <row r="2029" spans="1:2" x14ac:dyDescent="0.25">
      <c r="A2029" s="10"/>
      <c r="B2029" s="10"/>
    </row>
    <row r="2030" spans="1:2" x14ac:dyDescent="0.25">
      <c r="A2030" s="10"/>
      <c r="B2030" s="10"/>
    </row>
    <row r="2031" spans="1:2" x14ac:dyDescent="0.25">
      <c r="A2031" s="10"/>
      <c r="B2031" s="10"/>
    </row>
    <row r="2032" spans="1:2" x14ac:dyDescent="0.25">
      <c r="A2032" s="10"/>
      <c r="B2032" s="10"/>
    </row>
    <row r="2033" spans="1:2" x14ac:dyDescent="0.25">
      <c r="A2033" s="10"/>
      <c r="B2033" s="10"/>
    </row>
    <row r="2034" spans="1:2" x14ac:dyDescent="0.25">
      <c r="A2034" s="10"/>
      <c r="B2034" s="10"/>
    </row>
    <row r="2035" spans="1:2" x14ac:dyDescent="0.25">
      <c r="A2035" s="10"/>
      <c r="B2035" s="10"/>
    </row>
    <row r="2036" spans="1:2" x14ac:dyDescent="0.25">
      <c r="A2036" s="10"/>
      <c r="B2036" s="10"/>
    </row>
    <row r="2037" spans="1:2" x14ac:dyDescent="0.25">
      <c r="A2037" s="10"/>
      <c r="B2037" s="10"/>
    </row>
    <row r="2038" spans="1:2" x14ac:dyDescent="0.25">
      <c r="A2038" s="10"/>
      <c r="B2038" s="10"/>
    </row>
    <row r="2039" spans="1:2" x14ac:dyDescent="0.25">
      <c r="A2039" s="10"/>
      <c r="B2039" s="10"/>
    </row>
    <row r="2040" spans="1:2" x14ac:dyDescent="0.25">
      <c r="A2040" s="10"/>
      <c r="B2040" s="10"/>
    </row>
    <row r="2041" spans="1:2" x14ac:dyDescent="0.25">
      <c r="A2041" s="10"/>
      <c r="B2041" s="10"/>
    </row>
    <row r="2042" spans="1:2" x14ac:dyDescent="0.25">
      <c r="A2042" s="10"/>
      <c r="B2042" s="10"/>
    </row>
    <row r="2043" spans="1:2" x14ac:dyDescent="0.25">
      <c r="A2043" s="10"/>
      <c r="B2043" s="10"/>
    </row>
    <row r="2044" spans="1:2" x14ac:dyDescent="0.25">
      <c r="A2044" s="10"/>
      <c r="B2044" s="10"/>
    </row>
    <row r="2045" spans="1:2" x14ac:dyDescent="0.25">
      <c r="A2045" s="10"/>
      <c r="B2045" s="10"/>
    </row>
    <row r="2046" spans="1:2" x14ac:dyDescent="0.25">
      <c r="A2046" s="10"/>
      <c r="B2046" s="10"/>
    </row>
    <row r="2047" spans="1:2" x14ac:dyDescent="0.25">
      <c r="A2047" s="10"/>
      <c r="B2047" s="10"/>
    </row>
    <row r="2048" spans="1:2" x14ac:dyDescent="0.25">
      <c r="A2048" s="10"/>
      <c r="B2048" s="10"/>
    </row>
    <row r="2049" spans="1:2" x14ac:dyDescent="0.25">
      <c r="A2049" s="10"/>
      <c r="B2049" s="10"/>
    </row>
    <row r="2050" spans="1:2" x14ac:dyDescent="0.25">
      <c r="A2050" s="10"/>
      <c r="B2050" s="10"/>
    </row>
    <row r="2051" spans="1:2" x14ac:dyDescent="0.25">
      <c r="A2051" s="10"/>
      <c r="B2051" s="10"/>
    </row>
    <row r="2052" spans="1:2" x14ac:dyDescent="0.25">
      <c r="A2052" s="10"/>
      <c r="B2052" s="10"/>
    </row>
    <row r="2053" spans="1:2" x14ac:dyDescent="0.25">
      <c r="A2053" s="10"/>
      <c r="B2053" s="10"/>
    </row>
    <row r="2054" spans="1:2" x14ac:dyDescent="0.25">
      <c r="A2054" s="10"/>
      <c r="B2054" s="10"/>
    </row>
    <row r="2055" spans="1:2" x14ac:dyDescent="0.25">
      <c r="A2055" s="10"/>
      <c r="B2055" s="10"/>
    </row>
    <row r="2056" spans="1:2" x14ac:dyDescent="0.25">
      <c r="A2056" s="10"/>
      <c r="B2056" s="10"/>
    </row>
    <row r="2057" spans="1:2" x14ac:dyDescent="0.25">
      <c r="A2057" s="10"/>
      <c r="B2057" s="10"/>
    </row>
    <row r="2058" spans="1:2" x14ac:dyDescent="0.25">
      <c r="A2058" s="10"/>
      <c r="B2058" s="10"/>
    </row>
    <row r="2059" spans="1:2" x14ac:dyDescent="0.25">
      <c r="A2059" s="10"/>
      <c r="B2059" s="10"/>
    </row>
    <row r="2060" spans="1:2" x14ac:dyDescent="0.25">
      <c r="A2060" s="10"/>
      <c r="B2060" s="10"/>
    </row>
    <row r="2061" spans="1:2" x14ac:dyDescent="0.25">
      <c r="A2061" s="10"/>
      <c r="B2061" s="10"/>
    </row>
    <row r="2062" spans="1:2" x14ac:dyDescent="0.25">
      <c r="A2062" s="10"/>
      <c r="B2062" s="10"/>
    </row>
    <row r="2063" spans="1:2" x14ac:dyDescent="0.25">
      <c r="A2063" s="10"/>
      <c r="B2063" s="10"/>
    </row>
    <row r="2064" spans="1:2" x14ac:dyDescent="0.25">
      <c r="A2064" s="10"/>
      <c r="B2064" s="10"/>
    </row>
    <row r="2065" spans="1:2" x14ac:dyDescent="0.25">
      <c r="A2065" s="10"/>
      <c r="B2065" s="10"/>
    </row>
    <row r="2066" spans="1:2" x14ac:dyDescent="0.25">
      <c r="A2066" s="10"/>
      <c r="B2066" s="10"/>
    </row>
    <row r="2067" spans="1:2" x14ac:dyDescent="0.25">
      <c r="A2067" s="10"/>
      <c r="B2067" s="10"/>
    </row>
    <row r="2068" spans="1:2" x14ac:dyDescent="0.25">
      <c r="A2068" s="10"/>
      <c r="B2068" s="10"/>
    </row>
    <row r="2069" spans="1:2" x14ac:dyDescent="0.25">
      <c r="A2069" s="10"/>
      <c r="B2069" s="10"/>
    </row>
    <row r="2070" spans="1:2" x14ac:dyDescent="0.25">
      <c r="A2070" s="10"/>
      <c r="B2070" s="10"/>
    </row>
    <row r="2071" spans="1:2" x14ac:dyDescent="0.25">
      <c r="A2071" s="10"/>
      <c r="B2071" s="10"/>
    </row>
    <row r="2072" spans="1:2" x14ac:dyDescent="0.25">
      <c r="A2072" s="10"/>
      <c r="B2072" s="10"/>
    </row>
    <row r="2073" spans="1:2" x14ac:dyDescent="0.25">
      <c r="A2073" s="10"/>
      <c r="B2073" s="10"/>
    </row>
    <row r="2074" spans="1:2" x14ac:dyDescent="0.25">
      <c r="A2074" s="10"/>
      <c r="B2074" s="10"/>
    </row>
    <row r="2075" spans="1:2" x14ac:dyDescent="0.25">
      <c r="A2075" s="10"/>
      <c r="B2075" s="10"/>
    </row>
    <row r="2076" spans="1:2" x14ac:dyDescent="0.25">
      <c r="A2076" s="10"/>
      <c r="B2076" s="10"/>
    </row>
    <row r="2077" spans="1:2" x14ac:dyDescent="0.25">
      <c r="A2077" s="10"/>
      <c r="B2077" s="10"/>
    </row>
    <row r="2078" spans="1:2" x14ac:dyDescent="0.25">
      <c r="A2078" s="10"/>
      <c r="B2078" s="10"/>
    </row>
    <row r="2079" spans="1:2" x14ac:dyDescent="0.25">
      <c r="A2079" s="10"/>
      <c r="B2079" s="10"/>
    </row>
    <row r="2080" spans="1:2" x14ac:dyDescent="0.25">
      <c r="A2080" s="10"/>
      <c r="B2080" s="10"/>
    </row>
    <row r="2081" spans="1:2" x14ac:dyDescent="0.25">
      <c r="A2081" s="10"/>
      <c r="B2081" s="10"/>
    </row>
    <row r="2082" spans="1:2" x14ac:dyDescent="0.25">
      <c r="A2082" s="10"/>
      <c r="B2082" s="10"/>
    </row>
    <row r="2083" spans="1:2" x14ac:dyDescent="0.25">
      <c r="A2083" s="10"/>
      <c r="B2083" s="10"/>
    </row>
    <row r="2084" spans="1:2" x14ac:dyDescent="0.25">
      <c r="A2084" s="10"/>
      <c r="B2084" s="10"/>
    </row>
    <row r="2085" spans="1:2" x14ac:dyDescent="0.25">
      <c r="A2085" s="10"/>
      <c r="B2085" s="10"/>
    </row>
    <row r="2086" spans="1:2" x14ac:dyDescent="0.25">
      <c r="A2086" s="10"/>
      <c r="B2086" s="10"/>
    </row>
    <row r="2087" spans="1:2" x14ac:dyDescent="0.25">
      <c r="A2087" s="10"/>
      <c r="B2087" s="10"/>
    </row>
    <row r="2088" spans="1:2" x14ac:dyDescent="0.25">
      <c r="A2088" s="10"/>
      <c r="B2088" s="10"/>
    </row>
    <row r="2089" spans="1:2" x14ac:dyDescent="0.25">
      <c r="A2089" s="10"/>
      <c r="B2089" s="10"/>
    </row>
    <row r="2090" spans="1:2" x14ac:dyDescent="0.25">
      <c r="A2090" s="10"/>
      <c r="B2090" s="10"/>
    </row>
    <row r="2091" spans="1:2" x14ac:dyDescent="0.25">
      <c r="A2091" s="10"/>
      <c r="B2091" s="10"/>
    </row>
    <row r="2092" spans="1:2" x14ac:dyDescent="0.25">
      <c r="A2092" s="10"/>
      <c r="B2092" s="10"/>
    </row>
    <row r="2093" spans="1:2" x14ac:dyDescent="0.25">
      <c r="A2093" s="10"/>
      <c r="B2093" s="10"/>
    </row>
    <row r="2094" spans="1:2" x14ac:dyDescent="0.25">
      <c r="A2094" s="10"/>
      <c r="B2094" s="10"/>
    </row>
    <row r="2095" spans="1:2" x14ac:dyDescent="0.25">
      <c r="A2095" s="10"/>
      <c r="B2095" s="10"/>
    </row>
    <row r="2096" spans="1:2" x14ac:dyDescent="0.25">
      <c r="A2096" s="10"/>
      <c r="B2096" s="10"/>
    </row>
    <row r="2097" spans="1:2" x14ac:dyDescent="0.25">
      <c r="A2097" s="10"/>
      <c r="B2097" s="10"/>
    </row>
    <row r="2098" spans="1:2" x14ac:dyDescent="0.25">
      <c r="A2098" s="10"/>
      <c r="B2098" s="10"/>
    </row>
    <row r="2099" spans="1:2" x14ac:dyDescent="0.25">
      <c r="A2099" s="10"/>
      <c r="B2099" s="10"/>
    </row>
    <row r="2100" spans="1:2" x14ac:dyDescent="0.25">
      <c r="A2100" s="10"/>
      <c r="B2100" s="10"/>
    </row>
    <row r="2101" spans="1:2" x14ac:dyDescent="0.25">
      <c r="A2101" s="10"/>
      <c r="B2101" s="10"/>
    </row>
    <row r="2102" spans="1:2" x14ac:dyDescent="0.25">
      <c r="A2102" s="10"/>
      <c r="B2102" s="10"/>
    </row>
    <row r="2103" spans="1:2" x14ac:dyDescent="0.25">
      <c r="A2103" s="10"/>
      <c r="B2103" s="10"/>
    </row>
    <row r="2104" spans="1:2" x14ac:dyDescent="0.25">
      <c r="A2104" s="10"/>
      <c r="B2104" s="10"/>
    </row>
    <row r="2105" spans="1:2" x14ac:dyDescent="0.25">
      <c r="A2105" s="10"/>
      <c r="B2105" s="10"/>
    </row>
    <row r="2106" spans="1:2" x14ac:dyDescent="0.25">
      <c r="A2106" s="10"/>
      <c r="B2106" s="10"/>
    </row>
    <row r="2107" spans="1:2" x14ac:dyDescent="0.25">
      <c r="A2107" s="10"/>
      <c r="B2107" s="10"/>
    </row>
    <row r="2108" spans="1:2" x14ac:dyDescent="0.25">
      <c r="A2108" s="10"/>
      <c r="B2108" s="10"/>
    </row>
    <row r="2109" spans="1:2" x14ac:dyDescent="0.25">
      <c r="A2109" s="10"/>
      <c r="B2109" s="10"/>
    </row>
    <row r="2110" spans="1:2" x14ac:dyDescent="0.25">
      <c r="A2110" s="10"/>
      <c r="B2110" s="10"/>
    </row>
    <row r="2111" spans="1:2" x14ac:dyDescent="0.25">
      <c r="A2111" s="10"/>
      <c r="B2111" s="10"/>
    </row>
    <row r="2112" spans="1:2" x14ac:dyDescent="0.25">
      <c r="A2112" s="10"/>
      <c r="B2112" s="10"/>
    </row>
    <row r="2113" spans="1:2" x14ac:dyDescent="0.25">
      <c r="A2113" s="10"/>
      <c r="B2113" s="10"/>
    </row>
    <row r="2114" spans="1:2" x14ac:dyDescent="0.25">
      <c r="A2114" s="10"/>
      <c r="B2114" s="10"/>
    </row>
    <row r="2115" spans="1:2" x14ac:dyDescent="0.25">
      <c r="A2115" s="10"/>
      <c r="B2115" s="10"/>
    </row>
    <row r="2116" spans="1:2" x14ac:dyDescent="0.25">
      <c r="A2116" s="10"/>
      <c r="B2116" s="10"/>
    </row>
    <row r="2117" spans="1:2" x14ac:dyDescent="0.25">
      <c r="A2117" s="10"/>
      <c r="B2117" s="10"/>
    </row>
    <row r="2118" spans="1:2" x14ac:dyDescent="0.25">
      <c r="A2118" s="10"/>
      <c r="B2118" s="10"/>
    </row>
    <row r="2119" spans="1:2" x14ac:dyDescent="0.25">
      <c r="A2119" s="10"/>
      <c r="B2119" s="10"/>
    </row>
    <row r="2120" spans="1:2" x14ac:dyDescent="0.25">
      <c r="A2120" s="10"/>
      <c r="B2120" s="10"/>
    </row>
    <row r="2121" spans="1:2" x14ac:dyDescent="0.25">
      <c r="A2121" s="10"/>
      <c r="B2121" s="10"/>
    </row>
    <row r="2122" spans="1:2" x14ac:dyDescent="0.25">
      <c r="A2122" s="10"/>
      <c r="B2122" s="10"/>
    </row>
    <row r="2123" spans="1:2" x14ac:dyDescent="0.25">
      <c r="A2123" s="10"/>
      <c r="B2123" s="10"/>
    </row>
    <row r="2124" spans="1:2" x14ac:dyDescent="0.25">
      <c r="A2124" s="10"/>
      <c r="B2124" s="10"/>
    </row>
    <row r="2125" spans="1:2" x14ac:dyDescent="0.25">
      <c r="A2125" s="10"/>
      <c r="B2125" s="10"/>
    </row>
    <row r="2126" spans="1:2" x14ac:dyDescent="0.25">
      <c r="A2126" s="10"/>
      <c r="B2126" s="10"/>
    </row>
    <row r="2127" spans="1:2" x14ac:dyDescent="0.25">
      <c r="A2127" s="10"/>
      <c r="B2127" s="10"/>
    </row>
    <row r="2128" spans="1:2" x14ac:dyDescent="0.25">
      <c r="A2128" s="10"/>
      <c r="B2128" s="10"/>
    </row>
    <row r="2129" spans="1:2" x14ac:dyDescent="0.25">
      <c r="A2129" s="10"/>
      <c r="B2129" s="10"/>
    </row>
    <row r="2130" spans="1:2" x14ac:dyDescent="0.25">
      <c r="A2130" s="10"/>
      <c r="B2130" s="10"/>
    </row>
    <row r="2131" spans="1:2" x14ac:dyDescent="0.25">
      <c r="A2131" s="10"/>
      <c r="B2131" s="10"/>
    </row>
    <row r="2132" spans="1:2" x14ac:dyDescent="0.25">
      <c r="A2132" s="10"/>
      <c r="B2132" s="10"/>
    </row>
    <row r="2133" spans="1:2" x14ac:dyDescent="0.25">
      <c r="A2133" s="10"/>
      <c r="B2133" s="10"/>
    </row>
    <row r="2134" spans="1:2" x14ac:dyDescent="0.25">
      <c r="A2134" s="10"/>
      <c r="B2134" s="10"/>
    </row>
    <row r="2135" spans="1:2" x14ac:dyDescent="0.25">
      <c r="A2135" s="10"/>
      <c r="B2135" s="10"/>
    </row>
    <row r="2136" spans="1:2" x14ac:dyDescent="0.25">
      <c r="A2136" s="10"/>
      <c r="B2136" s="10"/>
    </row>
    <row r="2137" spans="1:2" x14ac:dyDescent="0.25">
      <c r="A2137" s="10"/>
      <c r="B2137" s="10"/>
    </row>
    <row r="2138" spans="1:2" x14ac:dyDescent="0.25">
      <c r="A2138" s="10"/>
      <c r="B2138" s="10"/>
    </row>
    <row r="2139" spans="1:2" x14ac:dyDescent="0.25">
      <c r="A2139" s="10"/>
      <c r="B2139" s="10"/>
    </row>
    <row r="2140" spans="1:2" x14ac:dyDescent="0.25">
      <c r="A2140" s="10"/>
      <c r="B2140" s="10"/>
    </row>
    <row r="2141" spans="1:2" x14ac:dyDescent="0.25">
      <c r="A2141" s="10"/>
      <c r="B2141" s="10"/>
    </row>
    <row r="2142" spans="1:2" x14ac:dyDescent="0.25">
      <c r="A2142" s="10"/>
      <c r="B2142" s="10"/>
    </row>
    <row r="2143" spans="1:2" x14ac:dyDescent="0.25">
      <c r="A2143" s="10"/>
      <c r="B2143" s="10"/>
    </row>
    <row r="2144" spans="1:2" x14ac:dyDescent="0.25">
      <c r="A2144" s="10"/>
      <c r="B2144" s="10"/>
    </row>
    <row r="2145" spans="1:2" x14ac:dyDescent="0.25">
      <c r="A2145" s="10"/>
      <c r="B2145" s="10"/>
    </row>
    <row r="2146" spans="1:2" x14ac:dyDescent="0.25">
      <c r="A2146" s="10"/>
      <c r="B2146" s="10"/>
    </row>
    <row r="2147" spans="1:2" x14ac:dyDescent="0.25">
      <c r="A2147" s="10"/>
      <c r="B2147" s="10"/>
    </row>
    <row r="2148" spans="1:2" x14ac:dyDescent="0.25">
      <c r="A2148" s="10"/>
      <c r="B2148" s="10"/>
    </row>
    <row r="2149" spans="1:2" x14ac:dyDescent="0.25">
      <c r="A2149" s="10"/>
      <c r="B2149" s="10"/>
    </row>
    <row r="2150" spans="1:2" x14ac:dyDescent="0.25">
      <c r="A2150" s="10"/>
      <c r="B2150" s="10"/>
    </row>
    <row r="2151" spans="1:2" x14ac:dyDescent="0.25">
      <c r="A2151" s="10"/>
      <c r="B2151" s="10"/>
    </row>
    <row r="2152" spans="1:2" x14ac:dyDescent="0.25">
      <c r="A2152" s="10"/>
      <c r="B2152" s="10"/>
    </row>
    <row r="2153" spans="1:2" x14ac:dyDescent="0.25">
      <c r="A2153" s="10"/>
      <c r="B2153" s="10"/>
    </row>
    <row r="2154" spans="1:2" x14ac:dyDescent="0.25">
      <c r="A2154" s="10"/>
      <c r="B2154" s="10"/>
    </row>
    <row r="2155" spans="1:2" x14ac:dyDescent="0.25">
      <c r="A2155" s="10"/>
      <c r="B2155" s="10"/>
    </row>
    <row r="2156" spans="1:2" x14ac:dyDescent="0.25">
      <c r="A2156" s="10"/>
      <c r="B2156" s="10"/>
    </row>
    <row r="2157" spans="1:2" x14ac:dyDescent="0.25">
      <c r="A2157" s="10"/>
      <c r="B2157" s="10"/>
    </row>
    <row r="2158" spans="1:2" x14ac:dyDescent="0.25">
      <c r="A2158" s="10"/>
      <c r="B2158" s="10"/>
    </row>
    <row r="2159" spans="1:2" x14ac:dyDescent="0.25">
      <c r="A2159" s="10"/>
      <c r="B2159" s="10"/>
    </row>
    <row r="2160" spans="1:2" x14ac:dyDescent="0.25">
      <c r="A2160" s="10"/>
      <c r="B2160" s="10"/>
    </row>
    <row r="2161" spans="1:2" x14ac:dyDescent="0.25">
      <c r="A2161" s="10"/>
      <c r="B2161" s="10"/>
    </row>
    <row r="2162" spans="1:2" x14ac:dyDescent="0.25">
      <c r="A2162" s="10"/>
      <c r="B2162" s="10"/>
    </row>
    <row r="2163" spans="1:2" x14ac:dyDescent="0.25">
      <c r="A2163" s="10"/>
      <c r="B2163" s="10"/>
    </row>
    <row r="2164" spans="1:2" x14ac:dyDescent="0.25">
      <c r="A2164" s="10"/>
      <c r="B2164" s="10"/>
    </row>
    <row r="2165" spans="1:2" x14ac:dyDescent="0.25">
      <c r="A2165" s="10"/>
      <c r="B2165" s="10"/>
    </row>
    <row r="2166" spans="1:2" x14ac:dyDescent="0.25">
      <c r="A2166" s="10"/>
      <c r="B2166" s="10"/>
    </row>
    <row r="2167" spans="1:2" x14ac:dyDescent="0.25">
      <c r="A2167" s="10"/>
      <c r="B2167" s="10"/>
    </row>
    <row r="2168" spans="1:2" x14ac:dyDescent="0.25">
      <c r="A2168" s="10"/>
      <c r="B2168" s="10"/>
    </row>
    <row r="2169" spans="1:2" x14ac:dyDescent="0.25">
      <c r="A2169" s="10"/>
      <c r="B2169" s="10"/>
    </row>
    <row r="2170" spans="1:2" x14ac:dyDescent="0.25">
      <c r="A2170" s="10"/>
      <c r="B2170" s="10"/>
    </row>
    <row r="2171" spans="1:2" x14ac:dyDescent="0.25">
      <c r="A2171" s="10"/>
      <c r="B2171" s="10"/>
    </row>
    <row r="2172" spans="1:2" x14ac:dyDescent="0.25">
      <c r="A2172" s="10"/>
      <c r="B2172" s="10"/>
    </row>
    <row r="2173" spans="1:2" x14ac:dyDescent="0.25">
      <c r="A2173" s="10"/>
      <c r="B2173" s="10"/>
    </row>
    <row r="2174" spans="1:2" x14ac:dyDescent="0.25">
      <c r="A2174" s="10"/>
      <c r="B2174" s="10"/>
    </row>
    <row r="2175" spans="1:2" x14ac:dyDescent="0.25">
      <c r="A2175" s="10"/>
      <c r="B2175" s="10"/>
    </row>
    <row r="2176" spans="1:2" x14ac:dyDescent="0.25">
      <c r="A2176" s="10"/>
      <c r="B2176" s="10"/>
    </row>
    <row r="2177" spans="1:2" x14ac:dyDescent="0.25">
      <c r="A2177" s="10"/>
      <c r="B2177" s="10"/>
    </row>
    <row r="2178" spans="1:2" x14ac:dyDescent="0.25">
      <c r="A2178" s="10"/>
      <c r="B2178" s="10"/>
    </row>
    <row r="2179" spans="1:2" x14ac:dyDescent="0.25">
      <c r="A2179" s="10"/>
      <c r="B2179" s="10"/>
    </row>
    <row r="2180" spans="1:2" x14ac:dyDescent="0.25">
      <c r="A2180" s="10"/>
      <c r="B2180" s="10"/>
    </row>
    <row r="2181" spans="1:2" x14ac:dyDescent="0.25">
      <c r="A2181" s="10"/>
      <c r="B2181" s="10"/>
    </row>
    <row r="2182" spans="1:2" x14ac:dyDescent="0.25">
      <c r="A2182" s="10"/>
      <c r="B2182" s="10"/>
    </row>
    <row r="2183" spans="1:2" x14ac:dyDescent="0.25">
      <c r="A2183" s="10"/>
      <c r="B2183" s="10"/>
    </row>
    <row r="2184" spans="1:2" x14ac:dyDescent="0.25">
      <c r="A2184" s="10"/>
      <c r="B2184" s="10"/>
    </row>
    <row r="2185" spans="1:2" x14ac:dyDescent="0.25">
      <c r="A2185" s="10"/>
      <c r="B2185" s="10"/>
    </row>
    <row r="2186" spans="1:2" x14ac:dyDescent="0.25">
      <c r="A2186" s="10"/>
      <c r="B2186" s="10"/>
    </row>
    <row r="2187" spans="1:2" x14ac:dyDescent="0.25">
      <c r="A2187" s="10"/>
      <c r="B2187" s="10"/>
    </row>
    <row r="2188" spans="1:2" x14ac:dyDescent="0.25">
      <c r="A2188" s="10"/>
      <c r="B2188" s="10"/>
    </row>
    <row r="2189" spans="1:2" x14ac:dyDescent="0.25">
      <c r="A2189" s="10"/>
      <c r="B2189" s="10"/>
    </row>
    <row r="2190" spans="1:2" x14ac:dyDescent="0.25">
      <c r="A2190" s="10"/>
      <c r="B2190" s="10"/>
    </row>
    <row r="2191" spans="1:2" x14ac:dyDescent="0.25">
      <c r="A2191" s="10"/>
      <c r="B2191" s="10"/>
    </row>
    <row r="2192" spans="1:2" x14ac:dyDescent="0.25">
      <c r="A2192" s="10"/>
      <c r="B2192" s="10"/>
    </row>
    <row r="2193" spans="1:2" x14ac:dyDescent="0.25">
      <c r="A2193" s="10"/>
      <c r="B2193" s="10"/>
    </row>
    <row r="2194" spans="1:2" x14ac:dyDescent="0.25">
      <c r="A2194" s="10"/>
      <c r="B2194" s="10"/>
    </row>
    <row r="2195" spans="1:2" x14ac:dyDescent="0.25">
      <c r="A2195" s="10"/>
      <c r="B2195" s="10"/>
    </row>
    <row r="2196" spans="1:2" x14ac:dyDescent="0.25">
      <c r="A2196" s="10"/>
      <c r="B2196" s="10"/>
    </row>
    <row r="2197" spans="1:2" x14ac:dyDescent="0.25">
      <c r="A2197" s="10"/>
      <c r="B2197" s="10"/>
    </row>
    <row r="2198" spans="1:2" x14ac:dyDescent="0.25">
      <c r="A2198" s="10"/>
      <c r="B2198" s="10"/>
    </row>
    <row r="2199" spans="1:2" x14ac:dyDescent="0.25">
      <c r="A2199" s="10"/>
      <c r="B2199" s="10"/>
    </row>
    <row r="2200" spans="1:2" x14ac:dyDescent="0.25">
      <c r="A2200" s="10"/>
      <c r="B2200" s="10"/>
    </row>
    <row r="2201" spans="1:2" x14ac:dyDescent="0.25">
      <c r="A2201" s="10"/>
      <c r="B2201" s="10"/>
    </row>
    <row r="2202" spans="1:2" x14ac:dyDescent="0.25">
      <c r="A2202" s="10"/>
      <c r="B2202" s="10"/>
    </row>
    <row r="2203" spans="1:2" x14ac:dyDescent="0.25">
      <c r="A2203" s="10"/>
      <c r="B2203" s="10"/>
    </row>
    <row r="2204" spans="1:2" x14ac:dyDescent="0.25">
      <c r="A2204" s="10"/>
      <c r="B2204" s="10"/>
    </row>
    <row r="2205" spans="1:2" x14ac:dyDescent="0.25">
      <c r="A2205" s="10"/>
      <c r="B2205" s="10"/>
    </row>
    <row r="2206" spans="1:2" x14ac:dyDescent="0.25">
      <c r="A2206" s="10"/>
      <c r="B2206" s="10"/>
    </row>
    <row r="2207" spans="1:2" x14ac:dyDescent="0.25">
      <c r="A2207" s="10"/>
      <c r="B2207" s="10"/>
    </row>
    <row r="2208" spans="1:2" x14ac:dyDescent="0.25">
      <c r="A2208" s="10"/>
      <c r="B2208" s="10"/>
    </row>
    <row r="2209" spans="1:2" x14ac:dyDescent="0.25">
      <c r="A2209" s="10"/>
      <c r="B2209" s="10"/>
    </row>
    <row r="2210" spans="1:2" x14ac:dyDescent="0.25">
      <c r="A2210" s="10"/>
      <c r="B2210" s="10"/>
    </row>
    <row r="2211" spans="1:2" x14ac:dyDescent="0.25">
      <c r="A2211" s="10"/>
      <c r="B2211" s="10"/>
    </row>
    <row r="2212" spans="1:2" x14ac:dyDescent="0.25">
      <c r="A2212" s="10"/>
      <c r="B2212" s="10"/>
    </row>
    <row r="2213" spans="1:2" x14ac:dyDescent="0.25">
      <c r="A2213" s="10"/>
      <c r="B2213" s="10"/>
    </row>
    <row r="2214" spans="1:2" x14ac:dyDescent="0.25">
      <c r="A2214" s="10"/>
      <c r="B2214" s="10"/>
    </row>
    <row r="2215" spans="1:2" x14ac:dyDescent="0.25">
      <c r="A2215" s="10"/>
      <c r="B2215" s="10"/>
    </row>
    <row r="2216" spans="1:2" x14ac:dyDescent="0.25">
      <c r="A2216" s="10"/>
      <c r="B2216" s="10"/>
    </row>
    <row r="2217" spans="1:2" x14ac:dyDescent="0.25">
      <c r="A2217" s="10"/>
      <c r="B2217" s="10"/>
    </row>
    <row r="2218" spans="1:2" x14ac:dyDescent="0.25">
      <c r="A2218" s="10"/>
      <c r="B2218" s="10"/>
    </row>
    <row r="2219" spans="1:2" x14ac:dyDescent="0.25">
      <c r="A2219" s="10"/>
      <c r="B2219" s="10"/>
    </row>
    <row r="2220" spans="1:2" x14ac:dyDescent="0.25">
      <c r="A2220" s="10"/>
      <c r="B2220" s="10"/>
    </row>
    <row r="2221" spans="1:2" x14ac:dyDescent="0.25">
      <c r="A2221" s="10"/>
      <c r="B2221" s="10"/>
    </row>
    <row r="2222" spans="1:2" x14ac:dyDescent="0.25">
      <c r="A2222" s="10"/>
      <c r="B2222" s="10"/>
    </row>
    <row r="2223" spans="1:2" x14ac:dyDescent="0.25">
      <c r="A2223" s="10"/>
      <c r="B2223" s="10"/>
    </row>
    <row r="2224" spans="1:2" x14ac:dyDescent="0.25">
      <c r="A2224" s="10"/>
      <c r="B2224" s="10"/>
    </row>
    <row r="2225" spans="1:2" x14ac:dyDescent="0.25">
      <c r="A2225" s="10"/>
      <c r="B2225" s="10"/>
    </row>
    <row r="2226" spans="1:2" x14ac:dyDescent="0.25">
      <c r="A2226" s="10"/>
      <c r="B2226" s="10"/>
    </row>
    <row r="2227" spans="1:2" x14ac:dyDescent="0.25">
      <c r="A2227" s="10"/>
      <c r="B2227" s="10"/>
    </row>
    <row r="2228" spans="1:2" x14ac:dyDescent="0.25">
      <c r="A2228" s="10"/>
      <c r="B2228" s="10"/>
    </row>
    <row r="2229" spans="1:2" x14ac:dyDescent="0.25">
      <c r="A2229" s="10"/>
      <c r="B2229" s="10"/>
    </row>
    <row r="2230" spans="1:2" x14ac:dyDescent="0.25">
      <c r="A2230" s="10"/>
      <c r="B2230" s="10"/>
    </row>
    <row r="2231" spans="1:2" x14ac:dyDescent="0.25">
      <c r="A2231" s="10"/>
      <c r="B2231" s="10"/>
    </row>
    <row r="2232" spans="1:2" x14ac:dyDescent="0.25">
      <c r="A2232" s="10"/>
      <c r="B2232" s="10"/>
    </row>
    <row r="2233" spans="1:2" x14ac:dyDescent="0.25">
      <c r="A2233" s="10"/>
      <c r="B2233" s="10"/>
    </row>
    <row r="2234" spans="1:2" x14ac:dyDescent="0.25">
      <c r="A2234" s="10"/>
      <c r="B2234" s="10"/>
    </row>
    <row r="2235" spans="1:2" x14ac:dyDescent="0.25">
      <c r="A2235" s="10"/>
      <c r="B2235" s="10"/>
    </row>
    <row r="2236" spans="1:2" x14ac:dyDescent="0.25">
      <c r="A2236" s="10"/>
      <c r="B2236" s="10"/>
    </row>
    <row r="2237" spans="1:2" x14ac:dyDescent="0.25">
      <c r="A2237" s="10"/>
      <c r="B2237" s="10"/>
    </row>
    <row r="2238" spans="1:2" x14ac:dyDescent="0.25">
      <c r="A2238" s="10"/>
      <c r="B2238" s="10"/>
    </row>
    <row r="2239" spans="1:2" x14ac:dyDescent="0.25">
      <c r="A2239" s="10"/>
      <c r="B2239" s="10"/>
    </row>
    <row r="2240" spans="1:2" x14ac:dyDescent="0.25">
      <c r="A2240" s="10"/>
      <c r="B2240" s="10"/>
    </row>
    <row r="2241" spans="1:2" x14ac:dyDescent="0.25">
      <c r="A2241" s="10"/>
      <c r="B2241" s="10"/>
    </row>
    <row r="2242" spans="1:2" x14ac:dyDescent="0.25">
      <c r="A2242" s="10"/>
      <c r="B2242" s="10"/>
    </row>
    <row r="2243" spans="1:2" x14ac:dyDescent="0.25">
      <c r="A2243" s="10"/>
      <c r="B2243" s="10"/>
    </row>
    <row r="2244" spans="1:2" x14ac:dyDescent="0.25">
      <c r="A2244" s="10"/>
      <c r="B2244" s="10"/>
    </row>
    <row r="2245" spans="1:2" x14ac:dyDescent="0.25">
      <c r="A2245" s="10"/>
      <c r="B2245" s="10"/>
    </row>
    <row r="2246" spans="1:2" x14ac:dyDescent="0.25">
      <c r="A2246" s="10"/>
      <c r="B2246" s="10"/>
    </row>
    <row r="2247" spans="1:2" x14ac:dyDescent="0.25">
      <c r="A2247" s="10"/>
      <c r="B2247" s="10"/>
    </row>
    <row r="2248" spans="1:2" x14ac:dyDescent="0.25">
      <c r="A2248" s="10"/>
      <c r="B2248" s="10"/>
    </row>
    <row r="2249" spans="1:2" x14ac:dyDescent="0.25">
      <c r="A2249" s="10"/>
      <c r="B2249" s="10"/>
    </row>
    <row r="2250" spans="1:2" x14ac:dyDescent="0.25">
      <c r="A2250" s="10"/>
      <c r="B2250" s="10"/>
    </row>
    <row r="2251" spans="1:2" x14ac:dyDescent="0.25">
      <c r="A2251" s="10"/>
      <c r="B2251" s="10"/>
    </row>
    <row r="2252" spans="1:2" x14ac:dyDescent="0.25">
      <c r="A2252" s="10"/>
      <c r="B2252" s="10"/>
    </row>
    <row r="2253" spans="1:2" x14ac:dyDescent="0.25">
      <c r="A2253" s="10"/>
      <c r="B2253" s="10"/>
    </row>
    <row r="2254" spans="1:2" x14ac:dyDescent="0.25">
      <c r="A2254" s="10"/>
      <c r="B2254" s="10"/>
    </row>
    <row r="2255" spans="1:2" x14ac:dyDescent="0.25">
      <c r="A2255" s="10"/>
      <c r="B2255" s="10"/>
    </row>
    <row r="2256" spans="1:2" x14ac:dyDescent="0.25">
      <c r="A2256" s="10"/>
      <c r="B2256" s="10"/>
    </row>
    <row r="2257" spans="1:2" x14ac:dyDescent="0.25">
      <c r="A2257" s="10"/>
      <c r="B2257" s="10"/>
    </row>
    <row r="2258" spans="1:2" x14ac:dyDescent="0.25">
      <c r="A2258" s="10"/>
      <c r="B2258" s="10"/>
    </row>
    <row r="2259" spans="1:2" x14ac:dyDescent="0.25">
      <c r="A2259" s="10"/>
      <c r="B2259" s="10"/>
    </row>
    <row r="2260" spans="1:2" x14ac:dyDescent="0.25">
      <c r="A2260" s="10"/>
      <c r="B2260" s="10"/>
    </row>
    <row r="2261" spans="1:2" x14ac:dyDescent="0.25">
      <c r="A2261" s="10"/>
      <c r="B2261" s="10"/>
    </row>
    <row r="2262" spans="1:2" x14ac:dyDescent="0.25">
      <c r="A2262" s="10"/>
      <c r="B2262" s="10"/>
    </row>
    <row r="2263" spans="1:2" x14ac:dyDescent="0.25">
      <c r="A2263" s="10"/>
      <c r="B2263" s="10"/>
    </row>
    <row r="2264" spans="1:2" x14ac:dyDescent="0.25">
      <c r="A2264" s="10"/>
      <c r="B2264" s="10"/>
    </row>
    <row r="2265" spans="1:2" x14ac:dyDescent="0.25">
      <c r="A2265" s="10"/>
      <c r="B2265" s="10"/>
    </row>
    <row r="2266" spans="1:2" x14ac:dyDescent="0.25">
      <c r="A2266" s="10"/>
      <c r="B2266" s="10"/>
    </row>
    <row r="2267" spans="1:2" x14ac:dyDescent="0.25">
      <c r="A2267" s="10"/>
      <c r="B2267" s="10"/>
    </row>
    <row r="2268" spans="1:2" x14ac:dyDescent="0.25">
      <c r="A2268" s="10"/>
      <c r="B2268" s="10"/>
    </row>
    <row r="2269" spans="1:2" x14ac:dyDescent="0.25">
      <c r="A2269" s="10"/>
      <c r="B2269" s="10"/>
    </row>
    <row r="2270" spans="1:2" x14ac:dyDescent="0.25">
      <c r="A2270" s="10"/>
      <c r="B2270" s="10"/>
    </row>
    <row r="2271" spans="1:2" x14ac:dyDescent="0.25">
      <c r="A2271" s="10"/>
      <c r="B2271" s="10"/>
    </row>
    <row r="2272" spans="1:2" x14ac:dyDescent="0.25">
      <c r="A2272" s="10"/>
      <c r="B2272" s="10"/>
    </row>
    <row r="2273" spans="1:2" x14ac:dyDescent="0.25">
      <c r="A2273" s="10"/>
      <c r="B2273" s="10"/>
    </row>
    <row r="2274" spans="1:2" x14ac:dyDescent="0.25">
      <c r="A2274" s="10"/>
      <c r="B2274" s="10"/>
    </row>
    <row r="2275" spans="1:2" x14ac:dyDescent="0.25">
      <c r="A2275" s="10"/>
      <c r="B2275" s="10"/>
    </row>
    <row r="2276" spans="1:2" x14ac:dyDescent="0.25">
      <c r="A2276" s="10"/>
      <c r="B2276" s="10"/>
    </row>
    <row r="2277" spans="1:2" x14ac:dyDescent="0.25">
      <c r="A2277" s="10"/>
      <c r="B2277" s="10"/>
    </row>
    <row r="2278" spans="1:2" x14ac:dyDescent="0.25">
      <c r="A2278" s="10"/>
      <c r="B2278" s="10"/>
    </row>
    <row r="2279" spans="1:2" x14ac:dyDescent="0.25">
      <c r="A2279" s="10"/>
      <c r="B2279" s="10"/>
    </row>
    <row r="2280" spans="1:2" x14ac:dyDescent="0.25">
      <c r="A2280" s="10"/>
      <c r="B2280" s="10"/>
    </row>
    <row r="2281" spans="1:2" x14ac:dyDescent="0.25">
      <c r="A2281" s="10"/>
      <c r="B2281" s="10"/>
    </row>
    <row r="2282" spans="1:2" x14ac:dyDescent="0.25">
      <c r="A2282" s="10"/>
      <c r="B2282" s="10"/>
    </row>
    <row r="2283" spans="1:2" x14ac:dyDescent="0.25">
      <c r="A2283" s="10"/>
      <c r="B2283" s="10"/>
    </row>
    <row r="2284" spans="1:2" x14ac:dyDescent="0.25">
      <c r="A2284" s="10"/>
      <c r="B2284" s="10"/>
    </row>
    <row r="2285" spans="1:2" x14ac:dyDescent="0.25">
      <c r="A2285" s="10"/>
      <c r="B2285" s="10"/>
    </row>
    <row r="2286" spans="1:2" x14ac:dyDescent="0.25">
      <c r="A2286" s="10"/>
      <c r="B2286" s="10"/>
    </row>
    <row r="2287" spans="1:2" x14ac:dyDescent="0.25">
      <c r="A2287" s="10"/>
      <c r="B2287" s="10"/>
    </row>
    <row r="2288" spans="1:2" x14ac:dyDescent="0.25">
      <c r="A2288" s="10"/>
      <c r="B2288" s="10"/>
    </row>
    <row r="2289" spans="1:2" x14ac:dyDescent="0.25">
      <c r="A2289" s="10"/>
      <c r="B2289" s="10"/>
    </row>
    <row r="2290" spans="1:2" x14ac:dyDescent="0.25">
      <c r="A2290" s="10"/>
      <c r="B2290" s="10"/>
    </row>
    <row r="2291" spans="1:2" x14ac:dyDescent="0.25">
      <c r="A2291" s="10"/>
      <c r="B2291" s="10"/>
    </row>
    <row r="2292" spans="1:2" x14ac:dyDescent="0.25">
      <c r="A2292" s="10"/>
      <c r="B2292" s="10"/>
    </row>
    <row r="2293" spans="1:2" x14ac:dyDescent="0.25">
      <c r="A2293" s="10"/>
      <c r="B2293" s="10"/>
    </row>
    <row r="2294" spans="1:2" x14ac:dyDescent="0.25">
      <c r="A2294" s="10"/>
      <c r="B2294" s="10"/>
    </row>
    <row r="2295" spans="1:2" x14ac:dyDescent="0.25">
      <c r="A2295" s="10"/>
      <c r="B2295" s="10"/>
    </row>
    <row r="2296" spans="1:2" x14ac:dyDescent="0.25">
      <c r="A2296" s="10"/>
      <c r="B2296" s="10"/>
    </row>
    <row r="2297" spans="1:2" x14ac:dyDescent="0.25">
      <c r="A2297" s="10"/>
      <c r="B2297" s="10"/>
    </row>
    <row r="2298" spans="1:2" x14ac:dyDescent="0.25">
      <c r="A2298" s="10"/>
      <c r="B2298" s="10"/>
    </row>
    <row r="2299" spans="1:2" x14ac:dyDescent="0.25">
      <c r="A2299" s="10"/>
      <c r="B2299" s="10"/>
    </row>
    <row r="2300" spans="1:2" x14ac:dyDescent="0.25">
      <c r="A2300" s="10"/>
      <c r="B2300" s="10"/>
    </row>
    <row r="2301" spans="1:2" x14ac:dyDescent="0.25">
      <c r="A2301" s="10"/>
      <c r="B2301" s="10"/>
    </row>
    <row r="2302" spans="1:2" x14ac:dyDescent="0.25">
      <c r="A2302" s="10"/>
      <c r="B2302" s="10"/>
    </row>
    <row r="2303" spans="1:2" x14ac:dyDescent="0.25">
      <c r="A2303" s="10"/>
      <c r="B2303" s="10"/>
    </row>
    <row r="2304" spans="1:2" x14ac:dyDescent="0.25">
      <c r="A2304" s="10"/>
      <c r="B2304" s="10"/>
    </row>
    <row r="2305" spans="1:2" x14ac:dyDescent="0.25">
      <c r="A2305" s="10"/>
      <c r="B2305" s="10"/>
    </row>
    <row r="2306" spans="1:2" x14ac:dyDescent="0.25">
      <c r="A2306" s="10"/>
      <c r="B2306" s="10"/>
    </row>
    <row r="2307" spans="1:2" x14ac:dyDescent="0.25">
      <c r="A2307" s="10"/>
      <c r="B2307" s="10"/>
    </row>
    <row r="2308" spans="1:2" x14ac:dyDescent="0.25">
      <c r="A2308" s="10"/>
      <c r="B2308" s="10"/>
    </row>
    <row r="2309" spans="1:2" x14ac:dyDescent="0.25">
      <c r="A2309" s="10"/>
      <c r="B2309" s="10"/>
    </row>
    <row r="2310" spans="1:2" x14ac:dyDescent="0.25">
      <c r="A2310" s="10"/>
      <c r="B2310" s="10"/>
    </row>
    <row r="2311" spans="1:2" x14ac:dyDescent="0.25">
      <c r="A2311" s="10"/>
      <c r="B2311" s="10"/>
    </row>
    <row r="2312" spans="1:2" x14ac:dyDescent="0.25">
      <c r="A2312" s="10"/>
      <c r="B2312" s="10"/>
    </row>
    <row r="2313" spans="1:2" x14ac:dyDescent="0.25">
      <c r="A2313" s="10"/>
      <c r="B2313" s="10"/>
    </row>
    <row r="2314" spans="1:2" x14ac:dyDescent="0.25">
      <c r="A2314" s="10"/>
      <c r="B2314" s="10"/>
    </row>
    <row r="2315" spans="1:2" x14ac:dyDescent="0.25">
      <c r="A2315" s="10"/>
      <c r="B2315" s="10"/>
    </row>
    <row r="2316" spans="1:2" x14ac:dyDescent="0.25">
      <c r="A2316" s="10"/>
      <c r="B2316" s="10"/>
    </row>
    <row r="2317" spans="1:2" x14ac:dyDescent="0.25">
      <c r="A2317" s="10"/>
      <c r="B2317" s="10"/>
    </row>
    <row r="2318" spans="1:2" x14ac:dyDescent="0.25">
      <c r="A2318" s="10"/>
      <c r="B2318" s="10"/>
    </row>
    <row r="2319" spans="1:2" x14ac:dyDescent="0.25">
      <c r="A2319" s="10"/>
      <c r="B2319" s="10"/>
    </row>
    <row r="2320" spans="1:2" x14ac:dyDescent="0.25">
      <c r="A2320" s="10"/>
      <c r="B2320" s="10"/>
    </row>
    <row r="2321" spans="1:2" x14ac:dyDescent="0.25">
      <c r="A2321" s="10"/>
      <c r="B2321" s="10"/>
    </row>
    <row r="2322" spans="1:2" x14ac:dyDescent="0.25">
      <c r="A2322" s="10"/>
      <c r="B2322" s="10"/>
    </row>
    <row r="2323" spans="1:2" x14ac:dyDescent="0.25">
      <c r="A2323" s="10"/>
      <c r="B2323" s="10"/>
    </row>
    <row r="2324" spans="1:2" x14ac:dyDescent="0.25">
      <c r="A2324" s="10"/>
      <c r="B2324" s="10"/>
    </row>
    <row r="2325" spans="1:2" x14ac:dyDescent="0.25">
      <c r="A2325" s="10"/>
      <c r="B2325" s="10"/>
    </row>
    <row r="2326" spans="1:2" x14ac:dyDescent="0.25">
      <c r="A2326" s="10"/>
      <c r="B2326" s="10"/>
    </row>
    <row r="2327" spans="1:2" x14ac:dyDescent="0.25">
      <c r="A2327" s="10"/>
      <c r="B2327" s="10"/>
    </row>
    <row r="2328" spans="1:2" x14ac:dyDescent="0.25">
      <c r="A2328" s="10"/>
      <c r="B2328" s="10"/>
    </row>
    <row r="2329" spans="1:2" x14ac:dyDescent="0.25">
      <c r="A2329" s="10"/>
      <c r="B2329" s="10"/>
    </row>
    <row r="2330" spans="1:2" x14ac:dyDescent="0.25">
      <c r="A2330" s="10"/>
      <c r="B2330" s="10"/>
    </row>
    <row r="2331" spans="1:2" x14ac:dyDescent="0.25">
      <c r="A2331" s="10"/>
      <c r="B2331" s="10"/>
    </row>
    <row r="2332" spans="1:2" x14ac:dyDescent="0.25">
      <c r="A2332" s="10"/>
      <c r="B2332" s="10"/>
    </row>
    <row r="2333" spans="1:2" x14ac:dyDescent="0.25">
      <c r="A2333" s="10"/>
      <c r="B2333" s="10"/>
    </row>
    <row r="2334" spans="1:2" x14ac:dyDescent="0.25">
      <c r="A2334" s="10"/>
      <c r="B2334" s="10"/>
    </row>
    <row r="2335" spans="1:2" x14ac:dyDescent="0.25">
      <c r="A2335" s="10"/>
      <c r="B2335" s="10"/>
    </row>
    <row r="2336" spans="1:2" x14ac:dyDescent="0.25">
      <c r="A2336" s="10"/>
      <c r="B2336" s="10"/>
    </row>
    <row r="2337" spans="1:2" x14ac:dyDescent="0.25">
      <c r="A2337" s="10"/>
      <c r="B2337" s="10"/>
    </row>
    <row r="2338" spans="1:2" x14ac:dyDescent="0.25">
      <c r="A2338" s="10"/>
      <c r="B2338" s="10"/>
    </row>
    <row r="2339" spans="1:2" x14ac:dyDescent="0.25">
      <c r="A2339" s="10"/>
      <c r="B2339" s="10"/>
    </row>
    <row r="2340" spans="1:2" x14ac:dyDescent="0.25">
      <c r="A2340" s="10"/>
      <c r="B2340" s="10"/>
    </row>
    <row r="2341" spans="1:2" x14ac:dyDescent="0.25">
      <c r="A2341" s="10"/>
      <c r="B2341" s="10"/>
    </row>
    <row r="2342" spans="1:2" x14ac:dyDescent="0.25">
      <c r="A2342" s="10"/>
      <c r="B2342" s="10"/>
    </row>
    <row r="2343" spans="1:2" x14ac:dyDescent="0.25">
      <c r="A2343" s="10"/>
      <c r="B2343" s="10"/>
    </row>
    <row r="2344" spans="1:2" x14ac:dyDescent="0.25">
      <c r="A2344" s="10"/>
      <c r="B2344" s="10"/>
    </row>
    <row r="2345" spans="1:2" x14ac:dyDescent="0.25">
      <c r="A2345" s="10"/>
      <c r="B2345" s="10"/>
    </row>
    <row r="2346" spans="1:2" x14ac:dyDescent="0.25">
      <c r="A2346" s="10"/>
      <c r="B2346" s="10"/>
    </row>
    <row r="2347" spans="1:2" x14ac:dyDescent="0.25">
      <c r="A2347" s="10"/>
      <c r="B2347" s="10"/>
    </row>
    <row r="2348" spans="1:2" x14ac:dyDescent="0.25">
      <c r="A2348" s="10"/>
      <c r="B2348" s="10"/>
    </row>
    <row r="2349" spans="1:2" x14ac:dyDescent="0.25">
      <c r="A2349" s="10"/>
      <c r="B2349" s="10"/>
    </row>
    <row r="2350" spans="1:2" x14ac:dyDescent="0.25">
      <c r="A2350" s="10"/>
      <c r="B2350" s="10"/>
    </row>
    <row r="2351" spans="1:2" x14ac:dyDescent="0.25">
      <c r="A2351" s="10"/>
      <c r="B2351" s="10"/>
    </row>
    <row r="2352" spans="1:2" x14ac:dyDescent="0.25">
      <c r="A2352" s="10"/>
      <c r="B2352" s="10"/>
    </row>
    <row r="2353" spans="1:2" x14ac:dyDescent="0.25">
      <c r="A2353" s="10"/>
      <c r="B2353" s="10"/>
    </row>
    <row r="2354" spans="1:2" x14ac:dyDescent="0.25">
      <c r="A2354" s="10"/>
      <c r="B2354" s="10"/>
    </row>
    <row r="2355" spans="1:2" x14ac:dyDescent="0.25">
      <c r="A2355" s="10"/>
      <c r="B2355" s="10"/>
    </row>
    <row r="2356" spans="1:2" x14ac:dyDescent="0.25">
      <c r="A2356" s="10"/>
      <c r="B2356" s="10"/>
    </row>
    <row r="2357" spans="1:2" x14ac:dyDescent="0.25">
      <c r="A2357" s="10"/>
      <c r="B2357" s="10"/>
    </row>
    <row r="2358" spans="1:2" x14ac:dyDescent="0.25">
      <c r="A2358" s="10"/>
      <c r="B2358" s="10"/>
    </row>
    <row r="2359" spans="1:2" x14ac:dyDescent="0.25">
      <c r="A2359" s="10"/>
      <c r="B2359" s="10"/>
    </row>
    <row r="2360" spans="1:2" x14ac:dyDescent="0.25">
      <c r="A2360" s="10"/>
      <c r="B2360" s="10"/>
    </row>
    <row r="2361" spans="1:2" x14ac:dyDescent="0.25">
      <c r="A2361" s="10"/>
      <c r="B2361" s="10"/>
    </row>
    <row r="2362" spans="1:2" x14ac:dyDescent="0.25">
      <c r="A2362" s="10"/>
      <c r="B2362" s="10"/>
    </row>
    <row r="2363" spans="1:2" x14ac:dyDescent="0.25">
      <c r="A2363" s="10"/>
      <c r="B2363" s="10"/>
    </row>
    <row r="2364" spans="1:2" x14ac:dyDescent="0.25">
      <c r="A2364" s="10"/>
      <c r="B2364" s="10"/>
    </row>
    <row r="2365" spans="1:2" x14ac:dyDescent="0.25">
      <c r="A2365" s="10"/>
      <c r="B2365" s="10"/>
    </row>
    <row r="2366" spans="1:2" x14ac:dyDescent="0.25">
      <c r="A2366" s="10"/>
      <c r="B2366" s="10"/>
    </row>
    <row r="2367" spans="1:2" x14ac:dyDescent="0.25">
      <c r="A2367" s="10"/>
      <c r="B2367" s="10"/>
    </row>
    <row r="2368" spans="1:2" x14ac:dyDescent="0.25">
      <c r="A2368" s="10"/>
      <c r="B2368" s="10"/>
    </row>
    <row r="2369" spans="1:2" x14ac:dyDescent="0.25">
      <c r="A2369" s="10"/>
      <c r="B2369" s="10"/>
    </row>
    <row r="2370" spans="1:2" x14ac:dyDescent="0.25">
      <c r="A2370" s="10"/>
      <c r="B2370" s="10"/>
    </row>
    <row r="2371" spans="1:2" x14ac:dyDescent="0.25">
      <c r="A2371" s="10"/>
      <c r="B2371" s="10"/>
    </row>
    <row r="2372" spans="1:2" x14ac:dyDescent="0.25">
      <c r="A2372" s="10"/>
      <c r="B2372" s="10"/>
    </row>
    <row r="2373" spans="1:2" x14ac:dyDescent="0.25">
      <c r="A2373" s="10"/>
      <c r="B2373" s="10"/>
    </row>
    <row r="2374" spans="1:2" x14ac:dyDescent="0.25">
      <c r="A2374" s="10"/>
      <c r="B2374" s="10"/>
    </row>
    <row r="2375" spans="1:2" x14ac:dyDescent="0.25">
      <c r="A2375" s="10"/>
      <c r="B2375" s="10"/>
    </row>
    <row r="2376" spans="1:2" x14ac:dyDescent="0.25">
      <c r="A2376" s="10"/>
      <c r="B2376" s="10"/>
    </row>
    <row r="2377" spans="1:2" x14ac:dyDescent="0.25">
      <c r="A2377" s="10"/>
      <c r="B2377" s="10"/>
    </row>
    <row r="2378" spans="1:2" x14ac:dyDescent="0.25">
      <c r="A2378" s="10"/>
      <c r="B2378" s="10"/>
    </row>
    <row r="2379" spans="1:2" x14ac:dyDescent="0.25">
      <c r="A2379" s="10"/>
      <c r="B2379" s="10"/>
    </row>
    <row r="2380" spans="1:2" x14ac:dyDescent="0.25">
      <c r="A2380" s="10"/>
      <c r="B2380" s="10"/>
    </row>
    <row r="2381" spans="1:2" x14ac:dyDescent="0.25">
      <c r="A2381" s="10"/>
      <c r="B2381" s="10"/>
    </row>
    <row r="2382" spans="1:2" x14ac:dyDescent="0.25">
      <c r="A2382" s="10"/>
      <c r="B2382" s="10"/>
    </row>
    <row r="2383" spans="1:2" x14ac:dyDescent="0.25">
      <c r="A2383" s="10"/>
      <c r="B2383" s="10"/>
    </row>
    <row r="2384" spans="1:2" x14ac:dyDescent="0.25">
      <c r="A2384" s="10"/>
      <c r="B2384" s="10"/>
    </row>
    <row r="2385" spans="1:2" x14ac:dyDescent="0.25">
      <c r="A2385" s="10"/>
      <c r="B2385" s="10"/>
    </row>
    <row r="2386" spans="1:2" x14ac:dyDescent="0.25">
      <c r="A2386" s="10"/>
      <c r="B2386" s="10"/>
    </row>
    <row r="2387" spans="1:2" x14ac:dyDescent="0.25">
      <c r="A2387" s="10"/>
      <c r="B2387" s="10"/>
    </row>
    <row r="2388" spans="1:2" x14ac:dyDescent="0.25">
      <c r="A2388" s="10"/>
      <c r="B2388" s="10"/>
    </row>
    <row r="2389" spans="1:2" x14ac:dyDescent="0.25">
      <c r="A2389" s="10"/>
      <c r="B2389" s="10"/>
    </row>
    <row r="2390" spans="1:2" x14ac:dyDescent="0.25">
      <c r="A2390" s="10"/>
      <c r="B2390" s="10"/>
    </row>
    <row r="2391" spans="1:2" x14ac:dyDescent="0.25">
      <c r="A2391" s="10"/>
      <c r="B2391" s="10"/>
    </row>
    <row r="2392" spans="1:2" x14ac:dyDescent="0.25">
      <c r="A2392" s="10"/>
      <c r="B2392" s="10"/>
    </row>
    <row r="2393" spans="1:2" x14ac:dyDescent="0.25">
      <c r="A2393" s="10"/>
      <c r="B2393" s="10"/>
    </row>
    <row r="2394" spans="1:2" x14ac:dyDescent="0.25">
      <c r="A2394" s="10"/>
      <c r="B2394" s="10"/>
    </row>
    <row r="2395" spans="1:2" x14ac:dyDescent="0.25">
      <c r="A2395" s="10"/>
      <c r="B2395" s="10"/>
    </row>
    <row r="2396" spans="1:2" x14ac:dyDescent="0.25">
      <c r="A2396" s="10"/>
      <c r="B2396" s="10"/>
    </row>
    <row r="2397" spans="1:2" x14ac:dyDescent="0.25">
      <c r="A2397" s="10"/>
      <c r="B2397" s="10"/>
    </row>
    <row r="2398" spans="1:2" x14ac:dyDescent="0.25">
      <c r="A2398" s="10"/>
      <c r="B2398" s="10"/>
    </row>
    <row r="2399" spans="1:2" x14ac:dyDescent="0.25">
      <c r="A2399" s="10"/>
      <c r="B2399" s="10"/>
    </row>
    <row r="2400" spans="1:2" x14ac:dyDescent="0.25">
      <c r="A2400" s="10"/>
      <c r="B2400" s="10"/>
    </row>
    <row r="2401" spans="1:2" x14ac:dyDescent="0.25">
      <c r="A2401" s="10"/>
      <c r="B2401" s="10"/>
    </row>
    <row r="2402" spans="1:2" x14ac:dyDescent="0.25">
      <c r="A2402" s="10"/>
      <c r="B2402" s="10"/>
    </row>
    <row r="2403" spans="1:2" x14ac:dyDescent="0.25">
      <c r="A2403" s="10"/>
      <c r="B2403" s="10"/>
    </row>
    <row r="2404" spans="1:2" x14ac:dyDescent="0.25">
      <c r="A2404" s="10"/>
      <c r="B2404" s="10"/>
    </row>
    <row r="2405" spans="1:2" x14ac:dyDescent="0.25">
      <c r="A2405" s="10"/>
      <c r="B2405" s="10"/>
    </row>
    <row r="2406" spans="1:2" x14ac:dyDescent="0.25">
      <c r="A2406" s="10"/>
      <c r="B2406" s="10"/>
    </row>
    <row r="2407" spans="1:2" x14ac:dyDescent="0.25">
      <c r="A2407" s="10"/>
      <c r="B2407" s="10"/>
    </row>
    <row r="2408" spans="1:2" x14ac:dyDescent="0.25">
      <c r="A2408" s="10"/>
      <c r="B2408" s="10"/>
    </row>
    <row r="2409" spans="1:2" x14ac:dyDescent="0.25">
      <c r="A2409" s="10"/>
      <c r="B2409" s="10"/>
    </row>
    <row r="2410" spans="1:2" x14ac:dyDescent="0.25">
      <c r="A2410" s="10"/>
      <c r="B2410" s="10"/>
    </row>
    <row r="2411" spans="1:2" x14ac:dyDescent="0.25">
      <c r="A2411" s="10"/>
      <c r="B2411" s="10"/>
    </row>
    <row r="2412" spans="1:2" x14ac:dyDescent="0.25">
      <c r="A2412" s="10"/>
      <c r="B2412" s="10"/>
    </row>
    <row r="2413" spans="1:2" x14ac:dyDescent="0.25">
      <c r="A2413" s="10"/>
      <c r="B2413" s="10"/>
    </row>
    <row r="2414" spans="1:2" x14ac:dyDescent="0.25">
      <c r="A2414" s="10"/>
      <c r="B2414" s="10"/>
    </row>
    <row r="2415" spans="1:2" x14ac:dyDescent="0.25">
      <c r="A2415" s="10"/>
      <c r="B2415" s="10"/>
    </row>
    <row r="2416" spans="1:2" x14ac:dyDescent="0.25">
      <c r="A2416" s="10"/>
      <c r="B2416" s="10"/>
    </row>
    <row r="2417" spans="1:2" x14ac:dyDescent="0.25">
      <c r="A2417" s="10"/>
      <c r="B2417" s="10"/>
    </row>
    <row r="2418" spans="1:2" x14ac:dyDescent="0.25">
      <c r="A2418" s="10"/>
      <c r="B2418" s="10"/>
    </row>
    <row r="2419" spans="1:2" x14ac:dyDescent="0.25">
      <c r="A2419" s="10"/>
      <c r="B2419" s="10"/>
    </row>
    <row r="2420" spans="1:2" x14ac:dyDescent="0.25">
      <c r="A2420" s="10"/>
      <c r="B2420" s="10"/>
    </row>
    <row r="2421" spans="1:2" x14ac:dyDescent="0.25">
      <c r="A2421" s="10"/>
      <c r="B2421" s="10"/>
    </row>
    <row r="2422" spans="1:2" x14ac:dyDescent="0.25">
      <c r="A2422" s="10"/>
      <c r="B2422" s="10"/>
    </row>
    <row r="2423" spans="1:2" x14ac:dyDescent="0.25">
      <c r="A2423" s="10"/>
      <c r="B2423" s="10"/>
    </row>
    <row r="2424" spans="1:2" x14ac:dyDescent="0.25">
      <c r="A2424" s="10"/>
      <c r="B2424" s="10"/>
    </row>
    <row r="2425" spans="1:2" x14ac:dyDescent="0.25">
      <c r="A2425" s="10"/>
      <c r="B2425" s="10"/>
    </row>
    <row r="2426" spans="1:2" x14ac:dyDescent="0.25">
      <c r="A2426" s="10"/>
      <c r="B2426" s="10"/>
    </row>
    <row r="2427" spans="1:2" x14ac:dyDescent="0.25">
      <c r="A2427" s="10"/>
      <c r="B2427" s="10"/>
    </row>
    <row r="2428" spans="1:2" x14ac:dyDescent="0.25">
      <c r="A2428" s="10"/>
      <c r="B2428" s="10"/>
    </row>
    <row r="2429" spans="1:2" x14ac:dyDescent="0.25">
      <c r="A2429" s="10"/>
      <c r="B2429" s="10"/>
    </row>
    <row r="2430" spans="1:2" x14ac:dyDescent="0.25">
      <c r="A2430" s="10"/>
      <c r="B2430" s="10"/>
    </row>
    <row r="2431" spans="1:2" x14ac:dyDescent="0.25">
      <c r="A2431" s="10"/>
      <c r="B2431" s="10"/>
    </row>
    <row r="2432" spans="1:2" x14ac:dyDescent="0.25">
      <c r="A2432" s="10"/>
      <c r="B2432" s="10"/>
    </row>
    <row r="2433" spans="1:2" x14ac:dyDescent="0.25">
      <c r="A2433" s="10"/>
      <c r="B2433" s="10"/>
    </row>
    <row r="2434" spans="1:2" x14ac:dyDescent="0.25">
      <c r="A2434" s="10"/>
      <c r="B2434" s="10"/>
    </row>
    <row r="2435" spans="1:2" x14ac:dyDescent="0.25">
      <c r="A2435" s="10"/>
      <c r="B2435" s="10"/>
    </row>
    <row r="2436" spans="1:2" x14ac:dyDescent="0.25">
      <c r="A2436" s="10"/>
      <c r="B2436" s="10"/>
    </row>
    <row r="2437" spans="1:2" x14ac:dyDescent="0.25">
      <c r="A2437" s="10"/>
      <c r="B2437" s="10"/>
    </row>
    <row r="2438" spans="1:2" x14ac:dyDescent="0.25">
      <c r="A2438" s="10"/>
      <c r="B2438" s="10"/>
    </row>
    <row r="2439" spans="1:2" x14ac:dyDescent="0.25">
      <c r="A2439" s="10"/>
      <c r="B2439" s="10"/>
    </row>
    <row r="2440" spans="1:2" x14ac:dyDescent="0.25">
      <c r="A2440" s="10"/>
      <c r="B2440" s="10"/>
    </row>
    <row r="2441" spans="1:2" x14ac:dyDescent="0.25">
      <c r="A2441" s="10"/>
      <c r="B2441" s="10"/>
    </row>
    <row r="2442" spans="1:2" x14ac:dyDescent="0.25">
      <c r="A2442" s="10"/>
      <c r="B2442" s="10"/>
    </row>
    <row r="2443" spans="1:2" x14ac:dyDescent="0.25">
      <c r="A2443" s="10"/>
      <c r="B2443" s="10"/>
    </row>
    <row r="2444" spans="1:2" x14ac:dyDescent="0.25">
      <c r="A2444" s="10"/>
      <c r="B2444" s="10"/>
    </row>
    <row r="2445" spans="1:2" x14ac:dyDescent="0.25">
      <c r="A2445" s="10"/>
      <c r="B2445" s="10"/>
    </row>
    <row r="2446" spans="1:2" x14ac:dyDescent="0.25">
      <c r="A2446" s="10"/>
      <c r="B2446" s="10"/>
    </row>
    <row r="2447" spans="1:2" x14ac:dyDescent="0.25">
      <c r="A2447" s="10"/>
      <c r="B2447" s="10"/>
    </row>
    <row r="2448" spans="1:2" x14ac:dyDescent="0.25">
      <c r="A2448" s="10"/>
      <c r="B2448" s="10"/>
    </row>
    <row r="2449" spans="1:2" x14ac:dyDescent="0.25">
      <c r="A2449" s="10"/>
      <c r="B2449" s="10"/>
    </row>
    <row r="2450" spans="1:2" x14ac:dyDescent="0.25">
      <c r="A2450" s="10"/>
      <c r="B2450" s="10"/>
    </row>
    <row r="2451" spans="1:2" x14ac:dyDescent="0.25">
      <c r="A2451" s="10"/>
      <c r="B2451" s="10"/>
    </row>
    <row r="2452" spans="1:2" x14ac:dyDescent="0.25">
      <c r="A2452" s="10"/>
      <c r="B2452" s="10"/>
    </row>
    <row r="2453" spans="1:2" x14ac:dyDescent="0.25">
      <c r="A2453" s="10"/>
      <c r="B2453" s="10"/>
    </row>
    <row r="2454" spans="1:2" x14ac:dyDescent="0.25">
      <c r="A2454" s="10"/>
      <c r="B2454" s="10"/>
    </row>
    <row r="2455" spans="1:2" x14ac:dyDescent="0.25">
      <c r="A2455" s="10"/>
      <c r="B2455" s="10"/>
    </row>
    <row r="2456" spans="1:2" x14ac:dyDescent="0.25">
      <c r="A2456" s="10"/>
      <c r="B2456" s="10"/>
    </row>
    <row r="2457" spans="1:2" x14ac:dyDescent="0.25">
      <c r="A2457" s="10"/>
      <c r="B2457" s="10"/>
    </row>
    <row r="2458" spans="1:2" x14ac:dyDescent="0.25">
      <c r="A2458" s="10"/>
      <c r="B2458" s="10"/>
    </row>
    <row r="2459" spans="1:2" x14ac:dyDescent="0.25">
      <c r="A2459" s="10"/>
      <c r="B2459" s="10"/>
    </row>
    <row r="2460" spans="1:2" x14ac:dyDescent="0.25">
      <c r="A2460" s="10"/>
      <c r="B2460" s="10"/>
    </row>
    <row r="2461" spans="1:2" x14ac:dyDescent="0.25">
      <c r="A2461" s="10"/>
      <c r="B2461" s="10"/>
    </row>
    <row r="2462" spans="1:2" x14ac:dyDescent="0.25">
      <c r="A2462" s="10"/>
      <c r="B2462" s="10"/>
    </row>
    <row r="2463" spans="1:2" x14ac:dyDescent="0.25">
      <c r="A2463" s="10"/>
      <c r="B2463" s="10"/>
    </row>
    <row r="2464" spans="1:2" x14ac:dyDescent="0.25">
      <c r="A2464" s="10"/>
      <c r="B2464" s="10"/>
    </row>
    <row r="2465" spans="1:2" x14ac:dyDescent="0.25">
      <c r="A2465" s="10"/>
      <c r="B2465" s="10"/>
    </row>
    <row r="2466" spans="1:2" x14ac:dyDescent="0.25">
      <c r="A2466" s="10"/>
      <c r="B2466" s="10"/>
    </row>
    <row r="2467" spans="1:2" x14ac:dyDescent="0.25">
      <c r="A2467" s="10"/>
      <c r="B2467" s="10"/>
    </row>
    <row r="2468" spans="1:2" x14ac:dyDescent="0.25">
      <c r="A2468" s="10"/>
      <c r="B2468" s="10"/>
    </row>
    <row r="2469" spans="1:2" x14ac:dyDescent="0.25">
      <c r="A2469" s="10"/>
      <c r="B2469" s="10"/>
    </row>
    <row r="2470" spans="1:2" x14ac:dyDescent="0.25">
      <c r="A2470" s="10"/>
      <c r="B2470" s="10"/>
    </row>
    <row r="2471" spans="1:2" x14ac:dyDescent="0.25">
      <c r="A2471" s="10"/>
      <c r="B2471" s="10"/>
    </row>
    <row r="2472" spans="1:2" x14ac:dyDescent="0.25">
      <c r="A2472" s="10"/>
      <c r="B2472" s="10"/>
    </row>
    <row r="2473" spans="1:2" x14ac:dyDescent="0.25">
      <c r="A2473" s="10"/>
      <c r="B2473" s="10"/>
    </row>
    <row r="2474" spans="1:2" x14ac:dyDescent="0.25">
      <c r="A2474" s="10"/>
      <c r="B2474" s="10"/>
    </row>
    <row r="2475" spans="1:2" x14ac:dyDescent="0.25">
      <c r="A2475" s="10"/>
      <c r="B2475" s="10"/>
    </row>
    <row r="2476" spans="1:2" x14ac:dyDescent="0.25">
      <c r="A2476" s="10"/>
      <c r="B2476" s="10"/>
    </row>
    <row r="2477" spans="1:2" x14ac:dyDescent="0.25">
      <c r="A2477" s="10"/>
      <c r="B2477" s="10"/>
    </row>
    <row r="2478" spans="1:2" x14ac:dyDescent="0.25">
      <c r="A2478" s="10"/>
      <c r="B2478" s="10"/>
    </row>
    <row r="2479" spans="1:2" x14ac:dyDescent="0.25">
      <c r="A2479" s="10"/>
      <c r="B2479" s="10"/>
    </row>
    <row r="2480" spans="1:2" x14ac:dyDescent="0.25">
      <c r="A2480" s="10"/>
      <c r="B2480" s="10"/>
    </row>
    <row r="2481" spans="1:2" x14ac:dyDescent="0.25">
      <c r="A2481" s="10"/>
      <c r="B2481" s="10"/>
    </row>
    <row r="2482" spans="1:2" x14ac:dyDescent="0.25">
      <c r="A2482" s="10"/>
      <c r="B2482" s="10"/>
    </row>
    <row r="2483" spans="1:2" x14ac:dyDescent="0.25">
      <c r="A2483" s="10"/>
      <c r="B2483" s="10"/>
    </row>
    <row r="2484" spans="1:2" x14ac:dyDescent="0.25">
      <c r="A2484" s="10"/>
      <c r="B2484" s="10"/>
    </row>
    <row r="2485" spans="1:2" x14ac:dyDescent="0.25">
      <c r="A2485" s="10"/>
      <c r="B2485" s="10"/>
    </row>
    <row r="2486" spans="1:2" x14ac:dyDescent="0.25">
      <c r="A2486" s="10"/>
      <c r="B2486" s="10"/>
    </row>
    <row r="2487" spans="1:2" x14ac:dyDescent="0.25">
      <c r="A2487" s="10"/>
      <c r="B2487" s="10"/>
    </row>
    <row r="2488" spans="1:2" x14ac:dyDescent="0.25">
      <c r="A2488" s="10"/>
      <c r="B2488" s="10"/>
    </row>
    <row r="2489" spans="1:2" x14ac:dyDescent="0.25">
      <c r="A2489" s="10"/>
      <c r="B2489" s="10"/>
    </row>
    <row r="2490" spans="1:2" x14ac:dyDescent="0.25">
      <c r="A2490" s="10"/>
      <c r="B2490" s="10"/>
    </row>
    <row r="2491" spans="1:2" x14ac:dyDescent="0.25">
      <c r="A2491" s="10"/>
      <c r="B2491" s="10"/>
    </row>
    <row r="2492" spans="1:2" x14ac:dyDescent="0.25">
      <c r="A2492" s="10"/>
      <c r="B2492" s="10"/>
    </row>
    <row r="2493" spans="1:2" x14ac:dyDescent="0.25">
      <c r="A2493" s="10"/>
      <c r="B2493" s="10"/>
    </row>
    <row r="2494" spans="1:2" x14ac:dyDescent="0.25">
      <c r="A2494" s="10"/>
      <c r="B2494" s="10"/>
    </row>
    <row r="2495" spans="1:2" x14ac:dyDescent="0.25">
      <c r="A2495" s="10"/>
      <c r="B2495" s="10"/>
    </row>
    <row r="2496" spans="1:2" x14ac:dyDescent="0.25">
      <c r="A2496" s="10"/>
      <c r="B2496" s="10"/>
    </row>
    <row r="2497" spans="1:2" x14ac:dyDescent="0.25">
      <c r="A2497" s="10"/>
      <c r="B2497" s="10"/>
    </row>
    <row r="2498" spans="1:2" x14ac:dyDescent="0.25">
      <c r="A2498" s="10"/>
      <c r="B2498" s="10"/>
    </row>
    <row r="2499" spans="1:2" x14ac:dyDescent="0.25">
      <c r="A2499" s="10"/>
      <c r="B2499" s="10"/>
    </row>
    <row r="2500" spans="1:2" x14ac:dyDescent="0.25">
      <c r="A2500" s="10"/>
      <c r="B2500" s="10"/>
    </row>
    <row r="2501" spans="1:2" x14ac:dyDescent="0.25">
      <c r="A2501" s="10"/>
      <c r="B2501" s="10"/>
    </row>
    <row r="2502" spans="1:2" x14ac:dyDescent="0.25">
      <c r="A2502" s="10"/>
      <c r="B2502" s="10"/>
    </row>
    <row r="2503" spans="1:2" x14ac:dyDescent="0.25">
      <c r="A2503" s="10"/>
      <c r="B2503" s="10"/>
    </row>
    <row r="2504" spans="1:2" x14ac:dyDescent="0.25">
      <c r="A2504" s="10"/>
      <c r="B2504" s="10"/>
    </row>
    <row r="2505" spans="1:2" x14ac:dyDescent="0.25">
      <c r="A2505" s="10"/>
      <c r="B2505" s="10"/>
    </row>
    <row r="2506" spans="1:2" x14ac:dyDescent="0.25">
      <c r="A2506" s="10"/>
      <c r="B2506" s="10"/>
    </row>
    <row r="2507" spans="1:2" x14ac:dyDescent="0.25">
      <c r="A2507" s="10"/>
      <c r="B2507" s="10"/>
    </row>
    <row r="2508" spans="1:2" x14ac:dyDescent="0.25">
      <c r="A2508" s="10"/>
      <c r="B2508" s="10"/>
    </row>
    <row r="2509" spans="1:2" x14ac:dyDescent="0.25">
      <c r="A2509" s="10"/>
      <c r="B2509" s="10"/>
    </row>
    <row r="2510" spans="1:2" x14ac:dyDescent="0.25">
      <c r="A2510" s="10"/>
      <c r="B2510" s="10"/>
    </row>
    <row r="2511" spans="1:2" x14ac:dyDescent="0.25">
      <c r="A2511" s="10"/>
      <c r="B2511" s="10"/>
    </row>
    <row r="2512" spans="1:2" x14ac:dyDescent="0.25">
      <c r="A2512" s="10"/>
      <c r="B2512" s="10"/>
    </row>
    <row r="2513" spans="1:2" x14ac:dyDescent="0.25">
      <c r="A2513" s="10"/>
      <c r="B2513" s="10"/>
    </row>
    <row r="2514" spans="1:2" x14ac:dyDescent="0.25">
      <c r="A2514" s="10"/>
      <c r="B2514" s="10"/>
    </row>
    <row r="2515" spans="1:2" x14ac:dyDescent="0.25">
      <c r="A2515" s="10"/>
      <c r="B2515" s="10"/>
    </row>
    <row r="2516" spans="1:2" x14ac:dyDescent="0.25">
      <c r="A2516" s="10"/>
      <c r="B2516" s="10"/>
    </row>
    <row r="2517" spans="1:2" x14ac:dyDescent="0.25">
      <c r="A2517" s="10"/>
      <c r="B2517" s="10"/>
    </row>
    <row r="2518" spans="1:2" x14ac:dyDescent="0.25">
      <c r="A2518" s="10"/>
      <c r="B2518" s="10"/>
    </row>
    <row r="2519" spans="1:2" x14ac:dyDescent="0.25">
      <c r="A2519" s="10"/>
      <c r="B2519" s="10"/>
    </row>
    <row r="2520" spans="1:2" x14ac:dyDescent="0.25">
      <c r="A2520" s="10"/>
      <c r="B2520" s="10"/>
    </row>
    <row r="2521" spans="1:2" x14ac:dyDescent="0.25">
      <c r="A2521" s="10"/>
      <c r="B2521" s="10"/>
    </row>
    <row r="2522" spans="1:2" x14ac:dyDescent="0.25">
      <c r="A2522" s="10"/>
      <c r="B2522" s="10"/>
    </row>
    <row r="2523" spans="1:2" x14ac:dyDescent="0.25">
      <c r="A2523" s="10"/>
      <c r="B2523" s="10"/>
    </row>
    <row r="2524" spans="1:2" x14ac:dyDescent="0.25">
      <c r="A2524" s="10"/>
      <c r="B2524" s="10"/>
    </row>
    <row r="2525" spans="1:2" x14ac:dyDescent="0.25">
      <c r="A2525" s="10"/>
      <c r="B2525" s="10"/>
    </row>
    <row r="2526" spans="1:2" x14ac:dyDescent="0.25">
      <c r="A2526" s="10"/>
      <c r="B2526" s="10"/>
    </row>
    <row r="2527" spans="1:2" x14ac:dyDescent="0.25">
      <c r="A2527" s="10"/>
      <c r="B2527" s="10"/>
    </row>
    <row r="2528" spans="1:2" x14ac:dyDescent="0.25">
      <c r="A2528" s="10"/>
      <c r="B2528" s="10"/>
    </row>
    <row r="2529" spans="1:2" x14ac:dyDescent="0.25">
      <c r="A2529" s="10"/>
      <c r="B2529" s="10"/>
    </row>
    <row r="2530" spans="1:2" x14ac:dyDescent="0.25">
      <c r="A2530" s="10"/>
      <c r="B2530" s="10"/>
    </row>
    <row r="2531" spans="1:2" x14ac:dyDescent="0.25">
      <c r="A2531" s="10"/>
      <c r="B2531" s="10"/>
    </row>
    <row r="2532" spans="1:2" x14ac:dyDescent="0.25">
      <c r="A2532" s="10"/>
      <c r="B2532" s="10"/>
    </row>
    <row r="2533" spans="1:2" x14ac:dyDescent="0.25">
      <c r="A2533" s="10"/>
      <c r="B2533" s="10"/>
    </row>
    <row r="2534" spans="1:2" x14ac:dyDescent="0.25">
      <c r="A2534" s="10"/>
      <c r="B2534" s="10"/>
    </row>
    <row r="2535" spans="1:2" x14ac:dyDescent="0.25">
      <c r="A2535" s="10"/>
      <c r="B2535" s="10"/>
    </row>
    <row r="2536" spans="1:2" x14ac:dyDescent="0.25">
      <c r="A2536" s="10"/>
      <c r="B2536" s="10"/>
    </row>
    <row r="2537" spans="1:2" x14ac:dyDescent="0.25">
      <c r="A2537" s="10"/>
      <c r="B2537" s="10"/>
    </row>
    <row r="2538" spans="1:2" x14ac:dyDescent="0.25">
      <c r="A2538" s="10"/>
      <c r="B2538" s="10"/>
    </row>
    <row r="2539" spans="1:2" x14ac:dyDescent="0.25">
      <c r="A2539" s="10"/>
      <c r="B2539" s="10"/>
    </row>
    <row r="2540" spans="1:2" x14ac:dyDescent="0.25">
      <c r="A2540" s="10"/>
      <c r="B2540" s="10"/>
    </row>
    <row r="2541" spans="1:2" x14ac:dyDescent="0.25">
      <c r="A2541" s="10"/>
      <c r="B2541" s="10"/>
    </row>
    <row r="2542" spans="1:2" x14ac:dyDescent="0.25">
      <c r="A2542" s="10"/>
      <c r="B2542" s="10"/>
    </row>
    <row r="2543" spans="1:2" x14ac:dyDescent="0.25">
      <c r="A2543" s="10"/>
      <c r="B2543" s="10"/>
    </row>
    <row r="2544" spans="1:2" x14ac:dyDescent="0.25">
      <c r="A2544" s="10"/>
      <c r="B2544" s="10"/>
    </row>
    <row r="2545" spans="1:2" x14ac:dyDescent="0.25">
      <c r="A2545" s="10"/>
      <c r="B2545" s="10"/>
    </row>
    <row r="2546" spans="1:2" x14ac:dyDescent="0.25">
      <c r="A2546" s="10"/>
      <c r="B2546" s="10"/>
    </row>
    <row r="2547" spans="1:2" x14ac:dyDescent="0.25">
      <c r="A2547" s="10"/>
      <c r="B2547" s="10"/>
    </row>
    <row r="2548" spans="1:2" x14ac:dyDescent="0.25">
      <c r="A2548" s="10"/>
      <c r="B2548" s="10"/>
    </row>
    <row r="2549" spans="1:2" x14ac:dyDescent="0.25">
      <c r="A2549" s="10"/>
      <c r="B2549" s="10"/>
    </row>
    <row r="2550" spans="1:2" x14ac:dyDescent="0.25">
      <c r="A2550" s="10"/>
      <c r="B2550" s="10"/>
    </row>
    <row r="2551" spans="1:2" x14ac:dyDescent="0.25">
      <c r="A2551" s="10"/>
      <c r="B2551" s="10"/>
    </row>
    <row r="2552" spans="1:2" x14ac:dyDescent="0.25">
      <c r="A2552" s="10"/>
      <c r="B2552" s="10"/>
    </row>
    <row r="2553" spans="1:2" x14ac:dyDescent="0.25">
      <c r="A2553" s="10"/>
      <c r="B2553" s="10"/>
    </row>
    <row r="2554" spans="1:2" x14ac:dyDescent="0.25">
      <c r="A2554" s="10"/>
      <c r="B2554" s="10"/>
    </row>
    <row r="2555" spans="1:2" x14ac:dyDescent="0.25">
      <c r="A2555" s="10"/>
      <c r="B2555" s="10"/>
    </row>
    <row r="2556" spans="1:2" x14ac:dyDescent="0.25">
      <c r="A2556" s="10"/>
      <c r="B2556" s="10"/>
    </row>
    <row r="2557" spans="1:2" x14ac:dyDescent="0.25">
      <c r="A2557" s="10"/>
      <c r="B2557" s="10"/>
    </row>
    <row r="2558" spans="1:2" x14ac:dyDescent="0.25">
      <c r="A2558" s="10"/>
      <c r="B2558" s="10"/>
    </row>
    <row r="2559" spans="1:2" x14ac:dyDescent="0.25">
      <c r="A2559" s="10"/>
      <c r="B2559" s="10"/>
    </row>
    <row r="2560" spans="1:2" x14ac:dyDescent="0.25">
      <c r="A2560" s="10"/>
      <c r="B2560" s="10"/>
    </row>
    <row r="2561" spans="1:2" x14ac:dyDescent="0.25">
      <c r="A2561" s="10"/>
      <c r="B2561" s="10"/>
    </row>
    <row r="2562" spans="1:2" x14ac:dyDescent="0.25">
      <c r="A2562" s="10"/>
      <c r="B2562" s="10"/>
    </row>
    <row r="2563" spans="1:2" x14ac:dyDescent="0.25">
      <c r="A2563" s="10"/>
      <c r="B2563" s="10"/>
    </row>
    <row r="2564" spans="1:2" x14ac:dyDescent="0.25">
      <c r="A2564" s="10"/>
      <c r="B2564" s="10"/>
    </row>
    <row r="2565" spans="1:2" x14ac:dyDescent="0.25">
      <c r="A2565" s="10"/>
      <c r="B2565" s="10"/>
    </row>
    <row r="2566" spans="1:2" x14ac:dyDescent="0.25">
      <c r="A2566" s="10"/>
      <c r="B2566" s="10"/>
    </row>
    <row r="2567" spans="1:2" x14ac:dyDescent="0.25">
      <c r="A2567" s="10"/>
      <c r="B2567" s="10"/>
    </row>
    <row r="2568" spans="1:2" x14ac:dyDescent="0.25">
      <c r="A2568" s="10"/>
      <c r="B2568" s="10"/>
    </row>
    <row r="2569" spans="1:2" x14ac:dyDescent="0.25">
      <c r="A2569" s="10"/>
      <c r="B2569" s="10"/>
    </row>
    <row r="2570" spans="1:2" x14ac:dyDescent="0.25">
      <c r="A2570" s="10"/>
      <c r="B2570" s="10"/>
    </row>
    <row r="2571" spans="1:2" x14ac:dyDescent="0.25">
      <c r="A2571" s="10"/>
      <c r="B2571" s="10"/>
    </row>
    <row r="2572" spans="1:2" x14ac:dyDescent="0.25">
      <c r="A2572" s="10"/>
      <c r="B2572" s="10"/>
    </row>
    <row r="2573" spans="1:2" x14ac:dyDescent="0.25">
      <c r="A2573" s="10"/>
      <c r="B2573" s="10"/>
    </row>
    <row r="2574" spans="1:2" x14ac:dyDescent="0.25">
      <c r="A2574" s="10"/>
      <c r="B2574" s="10"/>
    </row>
    <row r="2575" spans="1:2" x14ac:dyDescent="0.25">
      <c r="A2575" s="10"/>
      <c r="B2575" s="10"/>
    </row>
    <row r="2576" spans="1:2" x14ac:dyDescent="0.25">
      <c r="A2576" s="10"/>
      <c r="B2576" s="10"/>
    </row>
    <row r="2577" spans="1:2" x14ac:dyDescent="0.25">
      <c r="A2577" s="10"/>
      <c r="B2577" s="10"/>
    </row>
    <row r="2578" spans="1:2" x14ac:dyDescent="0.25">
      <c r="A2578" s="10"/>
      <c r="B2578" s="10"/>
    </row>
    <row r="2579" spans="1:2" x14ac:dyDescent="0.25">
      <c r="A2579" s="10"/>
      <c r="B2579" s="10"/>
    </row>
    <row r="2580" spans="1:2" x14ac:dyDescent="0.25">
      <c r="A2580" s="10"/>
      <c r="B2580" s="10"/>
    </row>
    <row r="2581" spans="1:2" x14ac:dyDescent="0.25">
      <c r="A2581" s="10"/>
      <c r="B2581" s="10"/>
    </row>
    <row r="2582" spans="1:2" x14ac:dyDescent="0.25">
      <c r="A2582" s="10"/>
      <c r="B2582" s="10"/>
    </row>
    <row r="2583" spans="1:2" x14ac:dyDescent="0.25">
      <c r="A2583" s="10"/>
      <c r="B2583" s="10"/>
    </row>
    <row r="2584" spans="1:2" x14ac:dyDescent="0.25">
      <c r="A2584" s="10"/>
      <c r="B2584" s="10"/>
    </row>
    <row r="2585" spans="1:2" x14ac:dyDescent="0.25">
      <c r="A2585" s="10"/>
      <c r="B2585" s="10"/>
    </row>
    <row r="2586" spans="1:2" x14ac:dyDescent="0.25">
      <c r="A2586" s="10"/>
      <c r="B2586" s="10"/>
    </row>
    <row r="2587" spans="1:2" x14ac:dyDescent="0.25">
      <c r="A2587" s="10"/>
      <c r="B2587" s="10"/>
    </row>
    <row r="2588" spans="1:2" x14ac:dyDescent="0.25">
      <c r="A2588" s="10"/>
      <c r="B2588" s="10"/>
    </row>
    <row r="2589" spans="1:2" x14ac:dyDescent="0.25">
      <c r="A2589" s="10"/>
      <c r="B2589" s="10"/>
    </row>
    <row r="2590" spans="1:2" x14ac:dyDescent="0.25">
      <c r="A2590" s="10"/>
      <c r="B2590" s="10"/>
    </row>
    <row r="2591" spans="1:2" x14ac:dyDescent="0.25">
      <c r="A2591" s="10"/>
      <c r="B2591" s="10"/>
    </row>
    <row r="2592" spans="1:2" x14ac:dyDescent="0.25">
      <c r="A2592" s="10"/>
      <c r="B2592" s="10"/>
    </row>
    <row r="2593" spans="1:2" x14ac:dyDescent="0.25">
      <c r="A2593" s="10"/>
      <c r="B2593" s="10"/>
    </row>
    <row r="2594" spans="1:2" x14ac:dyDescent="0.25">
      <c r="A2594" s="10"/>
      <c r="B2594" s="10"/>
    </row>
    <row r="2595" spans="1:2" x14ac:dyDescent="0.25">
      <c r="A2595" s="10"/>
      <c r="B2595" s="10"/>
    </row>
    <row r="2596" spans="1:2" x14ac:dyDescent="0.25">
      <c r="A2596" s="10"/>
      <c r="B2596" s="10"/>
    </row>
    <row r="2597" spans="1:2" x14ac:dyDescent="0.25">
      <c r="A2597" s="10"/>
      <c r="B2597" s="10"/>
    </row>
    <row r="2598" spans="1:2" x14ac:dyDescent="0.25">
      <c r="A2598" s="10"/>
      <c r="B2598" s="10"/>
    </row>
    <row r="2599" spans="1:2" x14ac:dyDescent="0.25">
      <c r="A2599" s="10"/>
      <c r="B2599" s="10"/>
    </row>
    <row r="2600" spans="1:2" x14ac:dyDescent="0.25">
      <c r="A2600" s="10"/>
      <c r="B2600" s="10"/>
    </row>
    <row r="2601" spans="1:2" x14ac:dyDescent="0.25">
      <c r="A2601" s="10"/>
      <c r="B2601" s="10"/>
    </row>
    <row r="2602" spans="1:2" x14ac:dyDescent="0.25">
      <c r="A2602" s="10"/>
      <c r="B2602" s="10"/>
    </row>
    <row r="2603" spans="1:2" x14ac:dyDescent="0.25">
      <c r="A2603" s="10"/>
      <c r="B2603" s="10"/>
    </row>
    <row r="2604" spans="1:2" x14ac:dyDescent="0.25">
      <c r="A2604" s="10"/>
      <c r="B2604" s="10"/>
    </row>
    <row r="2605" spans="1:2" x14ac:dyDescent="0.25">
      <c r="A2605" s="10"/>
      <c r="B2605" s="10"/>
    </row>
    <row r="2606" spans="1:2" x14ac:dyDescent="0.25">
      <c r="A2606" s="10"/>
      <c r="B2606" s="10"/>
    </row>
    <row r="2607" spans="1:2" x14ac:dyDescent="0.25">
      <c r="A2607" s="10"/>
      <c r="B2607" s="10"/>
    </row>
    <row r="2608" spans="1:2" x14ac:dyDescent="0.25">
      <c r="A2608" s="10"/>
      <c r="B2608" s="10"/>
    </row>
    <row r="2609" spans="1:2" x14ac:dyDescent="0.25">
      <c r="A2609" s="10"/>
      <c r="B2609" s="10"/>
    </row>
    <row r="2610" spans="1:2" x14ac:dyDescent="0.25">
      <c r="A2610" s="10"/>
      <c r="B2610" s="10"/>
    </row>
    <row r="2611" spans="1:2" x14ac:dyDescent="0.25">
      <c r="A2611" s="10"/>
      <c r="B2611" s="10"/>
    </row>
    <row r="2612" spans="1:2" x14ac:dyDescent="0.25">
      <c r="A2612" s="10"/>
      <c r="B2612" s="10"/>
    </row>
    <row r="2613" spans="1:2" x14ac:dyDescent="0.25">
      <c r="A2613" s="10"/>
      <c r="B2613" s="10"/>
    </row>
    <row r="2614" spans="1:2" x14ac:dyDescent="0.25">
      <c r="A2614" s="10"/>
      <c r="B2614" s="10"/>
    </row>
    <row r="2615" spans="1:2" x14ac:dyDescent="0.25">
      <c r="A2615" s="10"/>
      <c r="B2615" s="10"/>
    </row>
    <row r="2616" spans="1:2" x14ac:dyDescent="0.25">
      <c r="A2616" s="10"/>
      <c r="B2616" s="10"/>
    </row>
    <row r="2617" spans="1:2" x14ac:dyDescent="0.25">
      <c r="A2617" s="10"/>
      <c r="B2617" s="10"/>
    </row>
    <row r="2618" spans="1:2" x14ac:dyDescent="0.25">
      <c r="A2618" s="10"/>
      <c r="B2618" s="10"/>
    </row>
    <row r="2619" spans="1:2" x14ac:dyDescent="0.25">
      <c r="A2619" s="10"/>
      <c r="B2619" s="10"/>
    </row>
    <row r="2620" spans="1:2" x14ac:dyDescent="0.25">
      <c r="A2620" s="10"/>
      <c r="B2620" s="10"/>
    </row>
    <row r="2621" spans="1:2" x14ac:dyDescent="0.25">
      <c r="A2621" s="10"/>
      <c r="B2621" s="10"/>
    </row>
    <row r="2622" spans="1:2" x14ac:dyDescent="0.25">
      <c r="A2622" s="10"/>
      <c r="B2622" s="10"/>
    </row>
    <row r="2623" spans="1:2" x14ac:dyDescent="0.25">
      <c r="A2623" s="10"/>
      <c r="B2623" s="10"/>
    </row>
    <row r="2624" spans="1:2" x14ac:dyDescent="0.25">
      <c r="A2624" s="10"/>
      <c r="B2624" s="10"/>
    </row>
    <row r="2625" spans="1:2" x14ac:dyDescent="0.25">
      <c r="A2625" s="10"/>
      <c r="B2625" s="10"/>
    </row>
    <row r="2626" spans="1:2" x14ac:dyDescent="0.25">
      <c r="A2626" s="10"/>
      <c r="B2626" s="10"/>
    </row>
    <row r="2627" spans="1:2" x14ac:dyDescent="0.25">
      <c r="A2627" s="10"/>
      <c r="B2627" s="10"/>
    </row>
    <row r="2628" spans="1:2" x14ac:dyDescent="0.25">
      <c r="A2628" s="10"/>
      <c r="B2628" s="10"/>
    </row>
    <row r="2629" spans="1:2" x14ac:dyDescent="0.25">
      <c r="A2629" s="10"/>
      <c r="B2629" s="10"/>
    </row>
    <row r="2630" spans="1:2" x14ac:dyDescent="0.25">
      <c r="A2630" s="10"/>
      <c r="B2630" s="10"/>
    </row>
    <row r="2631" spans="1:2" x14ac:dyDescent="0.25">
      <c r="A2631" s="10"/>
      <c r="B2631" s="10"/>
    </row>
    <row r="2632" spans="1:2" x14ac:dyDescent="0.25">
      <c r="A2632" s="10"/>
      <c r="B2632" s="10"/>
    </row>
    <row r="2633" spans="1:2" x14ac:dyDescent="0.25">
      <c r="A2633" s="10"/>
      <c r="B2633" s="10"/>
    </row>
    <row r="2634" spans="1:2" x14ac:dyDescent="0.25">
      <c r="A2634" s="10"/>
      <c r="B2634" s="10"/>
    </row>
    <row r="2635" spans="1:2" x14ac:dyDescent="0.25">
      <c r="A2635" s="10"/>
      <c r="B2635" s="10"/>
    </row>
    <row r="2636" spans="1:2" x14ac:dyDescent="0.25">
      <c r="A2636" s="10"/>
      <c r="B2636" s="10"/>
    </row>
    <row r="2637" spans="1:2" x14ac:dyDescent="0.25">
      <c r="A2637" s="10"/>
      <c r="B2637" s="10"/>
    </row>
    <row r="2638" spans="1:2" x14ac:dyDescent="0.25">
      <c r="A2638" s="10"/>
      <c r="B2638" s="10"/>
    </row>
    <row r="2639" spans="1:2" x14ac:dyDescent="0.25">
      <c r="A2639" s="10"/>
      <c r="B2639" s="10"/>
    </row>
    <row r="2640" spans="1:2" x14ac:dyDescent="0.25">
      <c r="A2640" s="10"/>
      <c r="B2640" s="10"/>
    </row>
    <row r="2641" spans="1:2" x14ac:dyDescent="0.25">
      <c r="A2641" s="10"/>
      <c r="B2641" s="10"/>
    </row>
    <row r="2642" spans="1:2" x14ac:dyDescent="0.25">
      <c r="A2642" s="10"/>
      <c r="B2642" s="10"/>
    </row>
    <row r="2643" spans="1:2" x14ac:dyDescent="0.25">
      <c r="A2643" s="10"/>
      <c r="B2643" s="10"/>
    </row>
    <row r="2644" spans="1:2" x14ac:dyDescent="0.25">
      <c r="A2644" s="10"/>
      <c r="B2644" s="10"/>
    </row>
    <row r="2645" spans="1:2" x14ac:dyDescent="0.25">
      <c r="A2645" s="10"/>
      <c r="B2645" s="10"/>
    </row>
    <row r="2646" spans="1:2" x14ac:dyDescent="0.25">
      <c r="A2646" s="10"/>
      <c r="B2646" s="10"/>
    </row>
    <row r="2647" spans="1:2" x14ac:dyDescent="0.25">
      <c r="A2647" s="10"/>
      <c r="B2647" s="10"/>
    </row>
    <row r="2648" spans="1:2" x14ac:dyDescent="0.25">
      <c r="A2648" s="10"/>
      <c r="B2648" s="10"/>
    </row>
    <row r="2649" spans="1:2" x14ac:dyDescent="0.25">
      <c r="A2649" s="10"/>
      <c r="B2649" s="10"/>
    </row>
    <row r="2650" spans="1:2" x14ac:dyDescent="0.25">
      <c r="A2650" s="10"/>
      <c r="B2650" s="10"/>
    </row>
    <row r="2651" spans="1:2" x14ac:dyDescent="0.25">
      <c r="A2651" s="10"/>
      <c r="B2651" s="10"/>
    </row>
    <row r="2652" spans="1:2" x14ac:dyDescent="0.25">
      <c r="A2652" s="10"/>
      <c r="B2652" s="10"/>
    </row>
    <row r="2653" spans="1:2" x14ac:dyDescent="0.25">
      <c r="A2653" s="10"/>
      <c r="B2653" s="10"/>
    </row>
    <row r="2654" spans="1:2" x14ac:dyDescent="0.25">
      <c r="A2654" s="10"/>
      <c r="B2654" s="10"/>
    </row>
    <row r="2655" spans="1:2" x14ac:dyDescent="0.25">
      <c r="A2655" s="10"/>
      <c r="B2655" s="10"/>
    </row>
    <row r="2656" spans="1:2" x14ac:dyDescent="0.25">
      <c r="A2656" s="10"/>
      <c r="B2656" s="10"/>
    </row>
    <row r="2657" spans="1:2" x14ac:dyDescent="0.25">
      <c r="A2657" s="10"/>
      <c r="B2657" s="10"/>
    </row>
    <row r="2658" spans="1:2" x14ac:dyDescent="0.25">
      <c r="A2658" s="10"/>
      <c r="B2658" s="10"/>
    </row>
    <row r="2659" spans="1:2" x14ac:dyDescent="0.25">
      <c r="A2659" s="10"/>
      <c r="B2659" s="10"/>
    </row>
    <row r="2660" spans="1:2" x14ac:dyDescent="0.25">
      <c r="A2660" s="10"/>
      <c r="B2660" s="10"/>
    </row>
    <row r="2661" spans="1:2" x14ac:dyDescent="0.25">
      <c r="A2661" s="10"/>
      <c r="B2661" s="10"/>
    </row>
    <row r="2662" spans="1:2" x14ac:dyDescent="0.25">
      <c r="A2662" s="10"/>
      <c r="B2662" s="10"/>
    </row>
    <row r="2663" spans="1:2" x14ac:dyDescent="0.25">
      <c r="A2663" s="10"/>
      <c r="B2663" s="10"/>
    </row>
    <row r="2664" spans="1:2" x14ac:dyDescent="0.25">
      <c r="A2664" s="10"/>
      <c r="B2664" s="10"/>
    </row>
    <row r="2665" spans="1:2" x14ac:dyDescent="0.25">
      <c r="A2665" s="10"/>
      <c r="B2665" s="10"/>
    </row>
    <row r="2666" spans="1:2" x14ac:dyDescent="0.25">
      <c r="A2666" s="10"/>
      <c r="B2666" s="10"/>
    </row>
    <row r="2667" spans="1:2" x14ac:dyDescent="0.25">
      <c r="A2667" s="10"/>
      <c r="B2667" s="10"/>
    </row>
    <row r="2668" spans="1:2" x14ac:dyDescent="0.25">
      <c r="A2668" s="10"/>
      <c r="B2668" s="10"/>
    </row>
    <row r="2669" spans="1:2" x14ac:dyDescent="0.25">
      <c r="A2669" s="10"/>
      <c r="B2669" s="10"/>
    </row>
    <row r="2670" spans="1:2" x14ac:dyDescent="0.25">
      <c r="A2670" s="10"/>
      <c r="B2670" s="10"/>
    </row>
    <row r="2671" spans="1:2" x14ac:dyDescent="0.25">
      <c r="A2671" s="10"/>
      <c r="B2671" s="10"/>
    </row>
    <row r="2672" spans="1:2" x14ac:dyDescent="0.25">
      <c r="A2672" s="10"/>
      <c r="B2672" s="10"/>
    </row>
    <row r="2673" spans="1:2" x14ac:dyDescent="0.25">
      <c r="A2673" s="10"/>
      <c r="B2673" s="10"/>
    </row>
    <row r="2674" spans="1:2" x14ac:dyDescent="0.25">
      <c r="A2674" s="10"/>
      <c r="B2674" s="10"/>
    </row>
    <row r="2675" spans="1:2" x14ac:dyDescent="0.25">
      <c r="A2675" s="10"/>
      <c r="B2675" s="10"/>
    </row>
    <row r="2676" spans="1:2" x14ac:dyDescent="0.25">
      <c r="A2676" s="10"/>
      <c r="B2676" s="10"/>
    </row>
    <row r="2677" spans="1:2" x14ac:dyDescent="0.25">
      <c r="A2677" s="10"/>
      <c r="B2677" s="10"/>
    </row>
    <row r="2678" spans="1:2" x14ac:dyDescent="0.25">
      <c r="A2678" s="10"/>
      <c r="B2678" s="10"/>
    </row>
    <row r="2679" spans="1:2" x14ac:dyDescent="0.25">
      <c r="A2679" s="10"/>
      <c r="B2679" s="10"/>
    </row>
    <row r="2680" spans="1:2" x14ac:dyDescent="0.25">
      <c r="A2680" s="10"/>
      <c r="B2680" s="10"/>
    </row>
    <row r="2681" spans="1:2" x14ac:dyDescent="0.25">
      <c r="A2681" s="10"/>
      <c r="B2681" s="10"/>
    </row>
    <row r="2682" spans="1:2" x14ac:dyDescent="0.25">
      <c r="A2682" s="10"/>
      <c r="B2682" s="10"/>
    </row>
    <row r="2683" spans="1:2" x14ac:dyDescent="0.25">
      <c r="A2683" s="10"/>
      <c r="B2683" s="10"/>
    </row>
    <row r="2684" spans="1:2" x14ac:dyDescent="0.25">
      <c r="A2684" s="10"/>
      <c r="B2684" s="10"/>
    </row>
    <row r="2685" spans="1:2" x14ac:dyDescent="0.25">
      <c r="A2685" s="10"/>
      <c r="B2685" s="10"/>
    </row>
    <row r="2686" spans="1:2" x14ac:dyDescent="0.25">
      <c r="A2686" s="10"/>
      <c r="B2686" s="10"/>
    </row>
    <row r="2687" spans="1:2" x14ac:dyDescent="0.25">
      <c r="A2687" s="10"/>
      <c r="B2687" s="10"/>
    </row>
    <row r="2688" spans="1:2" x14ac:dyDescent="0.25">
      <c r="A2688" s="10"/>
      <c r="B2688" s="10"/>
    </row>
    <row r="2689" spans="1:2" x14ac:dyDescent="0.25">
      <c r="A2689" s="10"/>
      <c r="B2689" s="10"/>
    </row>
    <row r="2690" spans="1:2" x14ac:dyDescent="0.25">
      <c r="A2690" s="10"/>
      <c r="B2690" s="10"/>
    </row>
    <row r="2691" spans="1:2" x14ac:dyDescent="0.25">
      <c r="A2691" s="10"/>
      <c r="B2691" s="10"/>
    </row>
    <row r="2692" spans="1:2" x14ac:dyDescent="0.25">
      <c r="A2692" s="10"/>
      <c r="B2692" s="10"/>
    </row>
    <row r="2693" spans="1:2" x14ac:dyDescent="0.25">
      <c r="A2693" s="10"/>
      <c r="B2693" s="10"/>
    </row>
    <row r="2694" spans="1:2" x14ac:dyDescent="0.25">
      <c r="A2694" s="10"/>
      <c r="B2694" s="10"/>
    </row>
    <row r="2695" spans="1:2" x14ac:dyDescent="0.25">
      <c r="A2695" s="10"/>
      <c r="B2695" s="10"/>
    </row>
    <row r="2696" spans="1:2" x14ac:dyDescent="0.25">
      <c r="A2696" s="10"/>
      <c r="B2696" s="10"/>
    </row>
    <row r="2697" spans="1:2" x14ac:dyDescent="0.25">
      <c r="A2697" s="10"/>
      <c r="B2697" s="10"/>
    </row>
    <row r="2698" spans="1:2" x14ac:dyDescent="0.25">
      <c r="A2698" s="10"/>
      <c r="B2698" s="10"/>
    </row>
    <row r="2699" spans="1:2" x14ac:dyDescent="0.25">
      <c r="A2699" s="10"/>
      <c r="B2699" s="10"/>
    </row>
    <row r="2700" spans="1:2" x14ac:dyDescent="0.25">
      <c r="A2700" s="10"/>
      <c r="B2700" s="10"/>
    </row>
    <row r="2701" spans="1:2" x14ac:dyDescent="0.25">
      <c r="A2701" s="10"/>
      <c r="B2701" s="10"/>
    </row>
    <row r="2702" spans="1:2" x14ac:dyDescent="0.25">
      <c r="A2702" s="10"/>
      <c r="B2702" s="10"/>
    </row>
    <row r="2703" spans="1:2" x14ac:dyDescent="0.25">
      <c r="A2703" s="10"/>
      <c r="B2703" s="10"/>
    </row>
    <row r="2704" spans="1:2" x14ac:dyDescent="0.25">
      <c r="A2704" s="10"/>
      <c r="B2704" s="10"/>
    </row>
    <row r="2705" spans="1:2" x14ac:dyDescent="0.25">
      <c r="A2705" s="10"/>
      <c r="B2705" s="10"/>
    </row>
    <row r="2706" spans="1:2" x14ac:dyDescent="0.25">
      <c r="A2706" s="10"/>
      <c r="B2706" s="10"/>
    </row>
    <row r="2707" spans="1:2" x14ac:dyDescent="0.25">
      <c r="A2707" s="10"/>
      <c r="B2707" s="10"/>
    </row>
    <row r="2708" spans="1:2" x14ac:dyDescent="0.25">
      <c r="A2708" s="10"/>
      <c r="B2708" s="10"/>
    </row>
    <row r="2709" spans="1:2" x14ac:dyDescent="0.25">
      <c r="A2709" s="10"/>
      <c r="B2709" s="10"/>
    </row>
    <row r="2710" spans="1:2" x14ac:dyDescent="0.25">
      <c r="A2710" s="10"/>
      <c r="B2710" s="10"/>
    </row>
    <row r="2711" spans="1:2" x14ac:dyDescent="0.25">
      <c r="A2711" s="10"/>
      <c r="B2711" s="10"/>
    </row>
    <row r="2712" spans="1:2" x14ac:dyDescent="0.25">
      <c r="A2712" s="10"/>
      <c r="B2712" s="10"/>
    </row>
    <row r="2713" spans="1:2" x14ac:dyDescent="0.25">
      <c r="A2713" s="10"/>
      <c r="B2713" s="10"/>
    </row>
    <row r="2714" spans="1:2" x14ac:dyDescent="0.25">
      <c r="A2714" s="10"/>
      <c r="B2714" s="10"/>
    </row>
    <row r="2715" spans="1:2" x14ac:dyDescent="0.25">
      <c r="A2715" s="10"/>
      <c r="B2715" s="10"/>
    </row>
    <row r="2716" spans="1:2" x14ac:dyDescent="0.25">
      <c r="A2716" s="10"/>
      <c r="B2716" s="10"/>
    </row>
    <row r="2717" spans="1:2" x14ac:dyDescent="0.25">
      <c r="A2717" s="10"/>
      <c r="B2717" s="10"/>
    </row>
    <row r="2718" spans="1:2" x14ac:dyDescent="0.25">
      <c r="A2718" s="10"/>
      <c r="B2718" s="10"/>
    </row>
    <row r="2719" spans="1:2" x14ac:dyDescent="0.25">
      <c r="A2719" s="10"/>
      <c r="B2719" s="10"/>
    </row>
    <row r="2720" spans="1:2" x14ac:dyDescent="0.25">
      <c r="A2720" s="10"/>
      <c r="B2720" s="10"/>
    </row>
    <row r="2721" spans="1:2" x14ac:dyDescent="0.25">
      <c r="A2721" s="10"/>
      <c r="B2721" s="10"/>
    </row>
    <row r="2722" spans="1:2" x14ac:dyDescent="0.25">
      <c r="A2722" s="10"/>
      <c r="B2722" s="10"/>
    </row>
    <row r="2723" spans="1:2" x14ac:dyDescent="0.25">
      <c r="A2723" s="10"/>
      <c r="B2723" s="10"/>
    </row>
    <row r="2724" spans="1:2" x14ac:dyDescent="0.25">
      <c r="A2724" s="10"/>
      <c r="B2724" s="10"/>
    </row>
    <row r="2725" spans="1:2" x14ac:dyDescent="0.25">
      <c r="A2725" s="10"/>
      <c r="B2725" s="10"/>
    </row>
    <row r="2726" spans="1:2" x14ac:dyDescent="0.25">
      <c r="A2726" s="10"/>
      <c r="B2726" s="10"/>
    </row>
    <row r="2727" spans="1:2" x14ac:dyDescent="0.25">
      <c r="A2727" s="10"/>
      <c r="B2727" s="10"/>
    </row>
    <row r="2728" spans="1:2" x14ac:dyDescent="0.25">
      <c r="A2728" s="10"/>
      <c r="B2728" s="10"/>
    </row>
    <row r="2729" spans="1:2" x14ac:dyDescent="0.25">
      <c r="A2729" s="10"/>
      <c r="B2729" s="10"/>
    </row>
    <row r="2730" spans="1:2" x14ac:dyDescent="0.25">
      <c r="A2730" s="10"/>
      <c r="B2730" s="10"/>
    </row>
    <row r="2731" spans="1:2" x14ac:dyDescent="0.25">
      <c r="A2731" s="10"/>
      <c r="B2731" s="10"/>
    </row>
    <row r="2732" spans="1:2" x14ac:dyDescent="0.25">
      <c r="A2732" s="10"/>
      <c r="B2732" s="10"/>
    </row>
    <row r="2733" spans="1:2" x14ac:dyDescent="0.25">
      <c r="A2733" s="10"/>
      <c r="B2733" s="10"/>
    </row>
    <row r="2734" spans="1:2" x14ac:dyDescent="0.25">
      <c r="A2734" s="10"/>
      <c r="B2734" s="10"/>
    </row>
    <row r="2735" spans="1:2" x14ac:dyDescent="0.25">
      <c r="A2735" s="10"/>
      <c r="B2735" s="10"/>
    </row>
    <row r="2736" spans="1:2" x14ac:dyDescent="0.25">
      <c r="A2736" s="10"/>
      <c r="B2736" s="10"/>
    </row>
    <row r="2737" spans="1:2" x14ac:dyDescent="0.25">
      <c r="A2737" s="10"/>
      <c r="B2737" s="10"/>
    </row>
    <row r="2738" spans="1:2" x14ac:dyDescent="0.25">
      <c r="A2738" s="10"/>
      <c r="B2738" s="10"/>
    </row>
    <row r="2739" spans="1:2" x14ac:dyDescent="0.25">
      <c r="A2739" s="10"/>
      <c r="B2739" s="10"/>
    </row>
    <row r="2740" spans="1:2" x14ac:dyDescent="0.25">
      <c r="A2740" s="10"/>
      <c r="B2740" s="10"/>
    </row>
    <row r="2741" spans="1:2" x14ac:dyDescent="0.25">
      <c r="A2741" s="10"/>
      <c r="B2741" s="10"/>
    </row>
    <row r="2742" spans="1:2" x14ac:dyDescent="0.25">
      <c r="A2742" s="10"/>
      <c r="B2742" s="10"/>
    </row>
    <row r="2743" spans="1:2" x14ac:dyDescent="0.25">
      <c r="A2743" s="10"/>
      <c r="B2743" s="10"/>
    </row>
    <row r="2744" spans="1:2" x14ac:dyDescent="0.25">
      <c r="A2744" s="10"/>
      <c r="B2744" s="10"/>
    </row>
    <row r="2745" spans="1:2" x14ac:dyDescent="0.25">
      <c r="A2745" s="10"/>
      <c r="B2745" s="10"/>
    </row>
    <row r="2746" spans="1:2" x14ac:dyDescent="0.25">
      <c r="A2746" s="10"/>
      <c r="B2746" s="10"/>
    </row>
    <row r="2747" spans="1:2" x14ac:dyDescent="0.25">
      <c r="A2747" s="10"/>
      <c r="B2747" s="10"/>
    </row>
    <row r="2748" spans="1:2" x14ac:dyDescent="0.25">
      <c r="A2748" s="10"/>
      <c r="B2748" s="10"/>
    </row>
    <row r="2749" spans="1:2" x14ac:dyDescent="0.25">
      <c r="A2749" s="10"/>
      <c r="B2749" s="10"/>
    </row>
    <row r="2750" spans="1:2" x14ac:dyDescent="0.25">
      <c r="A2750" s="10"/>
      <c r="B2750" s="10"/>
    </row>
    <row r="2751" spans="1:2" x14ac:dyDescent="0.25">
      <c r="A2751" s="10"/>
      <c r="B2751" s="10"/>
    </row>
    <row r="2752" spans="1:2" x14ac:dyDescent="0.25">
      <c r="A2752" s="10"/>
      <c r="B2752" s="10"/>
    </row>
    <row r="2753" spans="1:2" x14ac:dyDescent="0.25">
      <c r="A2753" s="10"/>
      <c r="B2753" s="10"/>
    </row>
    <row r="2754" spans="1:2" x14ac:dyDescent="0.25">
      <c r="A2754" s="10"/>
      <c r="B2754" s="10"/>
    </row>
    <row r="2755" spans="1:2" x14ac:dyDescent="0.25">
      <c r="A2755" s="10"/>
      <c r="B2755" s="10"/>
    </row>
    <row r="2756" spans="1:2" x14ac:dyDescent="0.25">
      <c r="A2756" s="10"/>
      <c r="B2756" s="10"/>
    </row>
    <row r="2757" spans="1:2" x14ac:dyDescent="0.25">
      <c r="A2757" s="10"/>
      <c r="B2757" s="10"/>
    </row>
    <row r="2758" spans="1:2" x14ac:dyDescent="0.25">
      <c r="A2758" s="10"/>
      <c r="B2758" s="10"/>
    </row>
    <row r="2759" spans="1:2" x14ac:dyDescent="0.25">
      <c r="A2759" s="10"/>
      <c r="B2759" s="10"/>
    </row>
    <row r="2760" spans="1:2" x14ac:dyDescent="0.25">
      <c r="A2760" s="10"/>
      <c r="B2760" s="10"/>
    </row>
    <row r="2761" spans="1:2" x14ac:dyDescent="0.25">
      <c r="A2761" s="10"/>
      <c r="B2761" s="10"/>
    </row>
    <row r="2762" spans="1:2" x14ac:dyDescent="0.25">
      <c r="A2762" s="10"/>
      <c r="B2762" s="10"/>
    </row>
    <row r="2763" spans="1:2" x14ac:dyDescent="0.25">
      <c r="A2763" s="10"/>
      <c r="B2763" s="10"/>
    </row>
    <row r="2764" spans="1:2" x14ac:dyDescent="0.25">
      <c r="A2764" s="10"/>
      <c r="B2764" s="10"/>
    </row>
    <row r="2765" spans="1:2" x14ac:dyDescent="0.25">
      <c r="A2765" s="10"/>
      <c r="B2765" s="10"/>
    </row>
    <row r="2766" spans="1:2" x14ac:dyDescent="0.25">
      <c r="A2766" s="10"/>
      <c r="B2766" s="10"/>
    </row>
    <row r="2767" spans="1:2" x14ac:dyDescent="0.25">
      <c r="A2767" s="10"/>
      <c r="B2767" s="10"/>
    </row>
    <row r="2768" spans="1:2" x14ac:dyDescent="0.25">
      <c r="A2768" s="10"/>
      <c r="B2768" s="10"/>
    </row>
    <row r="2769" spans="1:2" x14ac:dyDescent="0.25">
      <c r="A2769" s="10"/>
      <c r="B2769" s="10"/>
    </row>
    <row r="2770" spans="1:2" x14ac:dyDescent="0.25">
      <c r="A2770" s="10"/>
      <c r="B2770" s="10"/>
    </row>
    <row r="2771" spans="1:2" x14ac:dyDescent="0.25">
      <c r="A2771" s="10"/>
      <c r="B2771" s="10"/>
    </row>
    <row r="2772" spans="1:2" x14ac:dyDescent="0.25">
      <c r="A2772" s="10"/>
      <c r="B2772" s="10"/>
    </row>
    <row r="2773" spans="1:2" x14ac:dyDescent="0.25">
      <c r="A2773" s="10"/>
      <c r="B2773" s="10"/>
    </row>
    <row r="2774" spans="1:2" x14ac:dyDescent="0.25">
      <c r="A2774" s="10"/>
      <c r="B2774" s="10"/>
    </row>
    <row r="2775" spans="1:2" x14ac:dyDescent="0.25">
      <c r="A2775" s="10"/>
      <c r="B2775" s="10"/>
    </row>
    <row r="2776" spans="1:2" x14ac:dyDescent="0.25">
      <c r="A2776" s="10"/>
      <c r="B2776" s="10"/>
    </row>
    <row r="2777" spans="1:2" x14ac:dyDescent="0.25">
      <c r="A2777" s="10"/>
      <c r="B2777" s="10"/>
    </row>
    <row r="2778" spans="1:2" x14ac:dyDescent="0.25">
      <c r="A2778" s="10"/>
      <c r="B2778" s="10"/>
    </row>
    <row r="2779" spans="1:2" x14ac:dyDescent="0.25">
      <c r="A2779" s="10"/>
      <c r="B2779" s="10"/>
    </row>
    <row r="2780" spans="1:2" x14ac:dyDescent="0.25">
      <c r="A2780" s="10"/>
      <c r="B2780" s="10"/>
    </row>
    <row r="2781" spans="1:2" x14ac:dyDescent="0.25">
      <c r="A2781" s="10"/>
      <c r="B2781" s="10"/>
    </row>
    <row r="2782" spans="1:2" x14ac:dyDescent="0.25">
      <c r="A2782" s="10"/>
      <c r="B2782" s="10"/>
    </row>
    <row r="2783" spans="1:2" x14ac:dyDescent="0.25">
      <c r="A2783" s="10"/>
      <c r="B2783" s="10"/>
    </row>
    <row r="2784" spans="1:2" x14ac:dyDescent="0.25">
      <c r="A2784" s="10"/>
      <c r="B2784" s="10"/>
    </row>
    <row r="2785" spans="1:2" x14ac:dyDescent="0.25">
      <c r="A2785" s="10"/>
      <c r="B2785" s="10"/>
    </row>
    <row r="2786" spans="1:2" x14ac:dyDescent="0.25">
      <c r="A2786" s="10"/>
      <c r="B2786" s="10"/>
    </row>
    <row r="2787" spans="1:2" x14ac:dyDescent="0.25">
      <c r="A2787" s="10"/>
      <c r="B2787" s="10"/>
    </row>
    <row r="2788" spans="1:2" x14ac:dyDescent="0.25">
      <c r="A2788" s="10"/>
      <c r="B2788" s="10"/>
    </row>
    <row r="2789" spans="1:2" x14ac:dyDescent="0.25">
      <c r="A2789" s="10"/>
      <c r="B2789" s="10"/>
    </row>
    <row r="2790" spans="1:2" x14ac:dyDescent="0.25">
      <c r="A2790" s="10"/>
      <c r="B2790" s="10"/>
    </row>
    <row r="2791" spans="1:2" x14ac:dyDescent="0.25">
      <c r="A2791" s="10"/>
      <c r="B2791" s="10"/>
    </row>
    <row r="2792" spans="1:2" x14ac:dyDescent="0.25">
      <c r="A2792" s="10"/>
      <c r="B2792" s="10"/>
    </row>
    <row r="2793" spans="1:2" x14ac:dyDescent="0.25">
      <c r="A2793" s="10"/>
      <c r="B2793" s="10"/>
    </row>
    <row r="2794" spans="1:2" x14ac:dyDescent="0.25">
      <c r="A2794" s="10"/>
      <c r="B2794" s="10"/>
    </row>
    <row r="2795" spans="1:2" x14ac:dyDescent="0.25">
      <c r="A2795" s="10"/>
      <c r="B2795" s="10"/>
    </row>
    <row r="2796" spans="1:2" x14ac:dyDescent="0.25">
      <c r="A2796" s="10"/>
      <c r="B2796" s="10"/>
    </row>
    <row r="2797" spans="1:2" x14ac:dyDescent="0.25">
      <c r="A2797" s="10"/>
      <c r="B2797" s="10"/>
    </row>
    <row r="2798" spans="1:2" x14ac:dyDescent="0.25">
      <c r="A2798" s="10"/>
      <c r="B2798" s="10"/>
    </row>
    <row r="2799" spans="1:2" x14ac:dyDescent="0.25">
      <c r="A2799" s="10"/>
      <c r="B2799" s="10"/>
    </row>
    <row r="2800" spans="1:2" x14ac:dyDescent="0.25">
      <c r="A2800" s="10"/>
      <c r="B2800" s="10"/>
    </row>
    <row r="2801" spans="1:2" x14ac:dyDescent="0.25">
      <c r="A2801" s="10"/>
      <c r="B2801" s="10"/>
    </row>
    <row r="2802" spans="1:2" x14ac:dyDescent="0.25">
      <c r="A2802" s="10"/>
      <c r="B2802" s="10"/>
    </row>
    <row r="2803" spans="1:2" x14ac:dyDescent="0.25">
      <c r="A2803" s="10"/>
      <c r="B2803" s="10"/>
    </row>
    <row r="2804" spans="1:2" x14ac:dyDescent="0.25">
      <c r="A2804" s="10"/>
      <c r="B2804" s="10"/>
    </row>
    <row r="2805" spans="1:2" x14ac:dyDescent="0.25">
      <c r="A2805" s="10"/>
      <c r="B2805" s="10"/>
    </row>
    <row r="2806" spans="1:2" x14ac:dyDescent="0.25">
      <c r="A2806" s="10"/>
      <c r="B2806" s="10"/>
    </row>
    <row r="2807" spans="1:2" x14ac:dyDescent="0.25">
      <c r="A2807" s="10"/>
      <c r="B2807" s="10"/>
    </row>
    <row r="2808" spans="1:2" x14ac:dyDescent="0.25">
      <c r="A2808" s="10"/>
      <c r="B2808" s="10"/>
    </row>
    <row r="2809" spans="1:2" x14ac:dyDescent="0.25">
      <c r="A2809" s="10"/>
      <c r="B2809" s="10"/>
    </row>
    <row r="2810" spans="1:2" x14ac:dyDescent="0.25">
      <c r="A2810" s="10"/>
      <c r="B2810" s="10"/>
    </row>
    <row r="2811" spans="1:2" x14ac:dyDescent="0.25">
      <c r="A2811" s="10"/>
      <c r="B2811" s="10"/>
    </row>
    <row r="2812" spans="1:2" x14ac:dyDescent="0.25">
      <c r="A2812" s="10"/>
      <c r="B2812" s="10"/>
    </row>
    <row r="2813" spans="1:2" x14ac:dyDescent="0.25">
      <c r="A2813" s="10"/>
      <c r="B2813" s="10"/>
    </row>
    <row r="2814" spans="1:2" x14ac:dyDescent="0.25">
      <c r="A2814" s="10"/>
      <c r="B2814" s="10"/>
    </row>
    <row r="2815" spans="1:2" x14ac:dyDescent="0.25">
      <c r="A2815" s="10"/>
      <c r="B2815" s="10"/>
    </row>
    <row r="2816" spans="1:2" x14ac:dyDescent="0.25">
      <c r="A2816" s="10"/>
      <c r="B2816" s="10"/>
    </row>
    <row r="2817" spans="1:2" x14ac:dyDescent="0.25">
      <c r="A2817" s="10"/>
      <c r="B2817" s="10"/>
    </row>
    <row r="2818" spans="1:2" x14ac:dyDescent="0.25">
      <c r="A2818" s="10"/>
      <c r="B2818" s="10"/>
    </row>
    <row r="2819" spans="1:2" x14ac:dyDescent="0.25">
      <c r="A2819" s="10"/>
      <c r="B2819" s="10"/>
    </row>
    <row r="2820" spans="1:2" x14ac:dyDescent="0.25">
      <c r="A2820" s="10"/>
      <c r="B2820" s="10"/>
    </row>
    <row r="2821" spans="1:2" x14ac:dyDescent="0.25">
      <c r="A2821" s="10"/>
      <c r="B2821" s="10"/>
    </row>
    <row r="2822" spans="1:2" x14ac:dyDescent="0.25">
      <c r="A2822" s="10"/>
      <c r="B2822" s="10"/>
    </row>
    <row r="2823" spans="1:2" x14ac:dyDescent="0.25">
      <c r="A2823" s="10"/>
      <c r="B2823" s="10"/>
    </row>
    <row r="2824" spans="1:2" x14ac:dyDescent="0.25">
      <c r="A2824" s="10"/>
      <c r="B2824" s="10"/>
    </row>
    <row r="2825" spans="1:2" x14ac:dyDescent="0.25">
      <c r="A2825" s="10"/>
      <c r="B2825" s="10"/>
    </row>
    <row r="2826" spans="1:2" x14ac:dyDescent="0.25">
      <c r="A2826" s="10"/>
      <c r="B2826" s="10"/>
    </row>
    <row r="2827" spans="1:2" x14ac:dyDescent="0.25">
      <c r="A2827" s="10"/>
      <c r="B2827" s="10"/>
    </row>
    <row r="2828" spans="1:2" x14ac:dyDescent="0.25">
      <c r="A2828" s="10"/>
      <c r="B2828" s="10"/>
    </row>
    <row r="2829" spans="1:2" x14ac:dyDescent="0.25">
      <c r="A2829" s="10"/>
      <c r="B2829" s="10"/>
    </row>
    <row r="2830" spans="1:2" x14ac:dyDescent="0.25">
      <c r="A2830" s="10"/>
      <c r="B2830" s="10"/>
    </row>
    <row r="2831" spans="1:2" x14ac:dyDescent="0.25">
      <c r="A2831" s="10"/>
      <c r="B2831" s="10"/>
    </row>
    <row r="2832" spans="1:2" x14ac:dyDescent="0.25">
      <c r="A2832" s="10"/>
      <c r="B2832" s="10"/>
    </row>
    <row r="2833" spans="1:2" x14ac:dyDescent="0.25">
      <c r="A2833" s="10"/>
      <c r="B2833" s="10"/>
    </row>
    <row r="2834" spans="1:2" x14ac:dyDescent="0.25">
      <c r="A2834" s="10"/>
      <c r="B2834" s="10"/>
    </row>
    <row r="2835" spans="1:2" x14ac:dyDescent="0.25">
      <c r="A2835" s="10"/>
      <c r="B2835" s="10"/>
    </row>
    <row r="2836" spans="1:2" x14ac:dyDescent="0.25">
      <c r="A2836" s="10"/>
      <c r="B2836" s="10"/>
    </row>
    <row r="2837" spans="1:2" x14ac:dyDescent="0.25">
      <c r="A2837" s="10"/>
      <c r="B2837" s="10"/>
    </row>
    <row r="2838" spans="1:2" x14ac:dyDescent="0.25">
      <c r="A2838" s="10"/>
      <c r="B2838" s="10"/>
    </row>
    <row r="2839" spans="1:2" x14ac:dyDescent="0.25">
      <c r="A2839" s="10"/>
      <c r="B2839" s="10"/>
    </row>
    <row r="2840" spans="1:2" x14ac:dyDescent="0.25">
      <c r="A2840" s="10"/>
      <c r="B2840" s="10"/>
    </row>
    <row r="2841" spans="1:2" x14ac:dyDescent="0.25">
      <c r="A2841" s="10"/>
      <c r="B2841" s="10"/>
    </row>
    <row r="2842" spans="1:2" x14ac:dyDescent="0.25">
      <c r="A2842" s="10"/>
      <c r="B2842" s="10"/>
    </row>
    <row r="2843" spans="1:2" x14ac:dyDescent="0.25">
      <c r="A2843" s="10"/>
      <c r="B2843" s="10"/>
    </row>
    <row r="2844" spans="1:2" x14ac:dyDescent="0.25">
      <c r="A2844" s="10"/>
      <c r="B2844" s="10"/>
    </row>
    <row r="2845" spans="1:2" x14ac:dyDescent="0.25">
      <c r="A2845" s="10"/>
      <c r="B2845" s="10"/>
    </row>
    <row r="2846" spans="1:2" x14ac:dyDescent="0.25">
      <c r="A2846" s="10"/>
      <c r="B2846" s="10"/>
    </row>
    <row r="2847" spans="1:2" x14ac:dyDescent="0.25">
      <c r="A2847" s="10"/>
      <c r="B2847" s="10"/>
    </row>
    <row r="2848" spans="1:2" x14ac:dyDescent="0.25">
      <c r="A2848" s="10"/>
      <c r="B2848" s="10"/>
    </row>
    <row r="2849" spans="1:2" x14ac:dyDescent="0.25">
      <c r="A2849" s="10"/>
      <c r="B2849" s="10"/>
    </row>
    <row r="2850" spans="1:2" x14ac:dyDescent="0.25">
      <c r="A2850" s="10"/>
      <c r="B2850" s="10"/>
    </row>
    <row r="2851" spans="1:2" x14ac:dyDescent="0.25">
      <c r="A2851" s="10"/>
      <c r="B2851" s="10"/>
    </row>
    <row r="2852" spans="1:2" x14ac:dyDescent="0.25">
      <c r="A2852" s="10"/>
      <c r="B2852" s="10"/>
    </row>
    <row r="2853" spans="1:2" x14ac:dyDescent="0.25">
      <c r="A2853" s="10"/>
      <c r="B2853" s="10"/>
    </row>
    <row r="2854" spans="1:2" x14ac:dyDescent="0.25">
      <c r="A2854" s="10"/>
      <c r="B2854" s="10"/>
    </row>
    <row r="2855" spans="1:2" x14ac:dyDescent="0.25">
      <c r="A2855" s="10"/>
      <c r="B2855" s="10"/>
    </row>
    <row r="2856" spans="1:2" x14ac:dyDescent="0.25">
      <c r="A2856" s="10"/>
      <c r="B2856" s="10"/>
    </row>
    <row r="2857" spans="1:2" x14ac:dyDescent="0.25">
      <c r="A2857" s="10"/>
      <c r="B2857" s="10"/>
    </row>
    <row r="2858" spans="1:2" x14ac:dyDescent="0.25">
      <c r="A2858" s="10"/>
      <c r="B2858" s="10"/>
    </row>
    <row r="2859" spans="1:2" x14ac:dyDescent="0.25">
      <c r="A2859" s="10"/>
      <c r="B2859" s="10"/>
    </row>
    <row r="2860" spans="1:2" x14ac:dyDescent="0.25">
      <c r="A2860" s="10"/>
      <c r="B2860" s="10"/>
    </row>
    <row r="2861" spans="1:2" x14ac:dyDescent="0.25">
      <c r="A2861" s="10"/>
      <c r="B2861" s="10"/>
    </row>
    <row r="2862" spans="1:2" x14ac:dyDescent="0.25">
      <c r="A2862" s="10"/>
      <c r="B2862" s="10"/>
    </row>
    <row r="2863" spans="1:2" x14ac:dyDescent="0.25">
      <c r="A2863" s="10"/>
      <c r="B2863" s="10"/>
    </row>
    <row r="2864" spans="1:2" x14ac:dyDescent="0.25">
      <c r="A2864" s="10"/>
      <c r="B2864" s="10"/>
    </row>
    <row r="2865" spans="1:2" x14ac:dyDescent="0.25">
      <c r="A2865" s="10"/>
      <c r="B2865" s="10"/>
    </row>
    <row r="2866" spans="1:2" x14ac:dyDescent="0.25">
      <c r="A2866" s="10"/>
      <c r="B2866" s="10"/>
    </row>
    <row r="2867" spans="1:2" x14ac:dyDescent="0.25">
      <c r="A2867" s="10"/>
      <c r="B2867" s="10"/>
    </row>
    <row r="2868" spans="1:2" x14ac:dyDescent="0.25">
      <c r="A2868" s="10"/>
      <c r="B2868" s="10"/>
    </row>
    <row r="2869" spans="1:2" x14ac:dyDescent="0.25">
      <c r="A2869" s="10"/>
      <c r="B2869" s="10"/>
    </row>
    <row r="2870" spans="1:2" x14ac:dyDescent="0.25">
      <c r="A2870" s="10"/>
      <c r="B2870" s="10"/>
    </row>
    <row r="2871" spans="1:2" x14ac:dyDescent="0.25">
      <c r="A2871" s="10"/>
      <c r="B2871" s="10"/>
    </row>
    <row r="2872" spans="1:2" x14ac:dyDescent="0.25">
      <c r="A2872" s="10"/>
      <c r="B2872" s="10"/>
    </row>
    <row r="2873" spans="1:2" x14ac:dyDescent="0.25">
      <c r="A2873" s="10"/>
      <c r="B2873" s="10"/>
    </row>
    <row r="2874" spans="1:2" x14ac:dyDescent="0.25">
      <c r="A2874" s="10"/>
      <c r="B2874" s="10"/>
    </row>
    <row r="2875" spans="1:2" x14ac:dyDescent="0.25">
      <c r="A2875" s="10"/>
      <c r="B2875" s="10"/>
    </row>
    <row r="2876" spans="1:2" x14ac:dyDescent="0.25">
      <c r="A2876" s="10"/>
      <c r="B2876" s="10"/>
    </row>
    <row r="2877" spans="1:2" x14ac:dyDescent="0.25">
      <c r="A2877" s="10"/>
      <c r="B2877" s="10"/>
    </row>
    <row r="2878" spans="1:2" x14ac:dyDescent="0.25">
      <c r="A2878" s="10"/>
      <c r="B2878" s="10"/>
    </row>
    <row r="2879" spans="1:2" x14ac:dyDescent="0.25">
      <c r="A2879" s="10"/>
      <c r="B2879" s="10"/>
    </row>
    <row r="2880" spans="1:2" x14ac:dyDescent="0.25">
      <c r="A2880" s="10"/>
      <c r="B2880" s="10"/>
    </row>
    <row r="2881" spans="1:2" x14ac:dyDescent="0.25">
      <c r="A2881" s="10"/>
      <c r="B2881" s="10"/>
    </row>
    <row r="2882" spans="1:2" x14ac:dyDescent="0.25">
      <c r="A2882" s="10"/>
      <c r="B2882" s="10"/>
    </row>
    <row r="2883" spans="1:2" x14ac:dyDescent="0.25">
      <c r="A2883" s="10"/>
      <c r="B2883" s="10"/>
    </row>
    <row r="2884" spans="1:2" x14ac:dyDescent="0.25">
      <c r="A2884" s="10"/>
      <c r="B2884" s="10"/>
    </row>
    <row r="2885" spans="1:2" x14ac:dyDescent="0.25">
      <c r="A2885" s="10"/>
      <c r="B2885" s="10"/>
    </row>
    <row r="2886" spans="1:2" x14ac:dyDescent="0.25">
      <c r="A2886" s="10"/>
      <c r="B2886" s="10"/>
    </row>
    <row r="2887" spans="1:2" x14ac:dyDescent="0.25">
      <c r="A2887" s="10"/>
      <c r="B2887" s="10"/>
    </row>
    <row r="2888" spans="1:2" x14ac:dyDescent="0.25">
      <c r="A2888" s="10"/>
      <c r="B2888" s="10"/>
    </row>
    <row r="2889" spans="1:2" x14ac:dyDescent="0.25">
      <c r="A2889" s="10"/>
      <c r="B2889" s="10"/>
    </row>
    <row r="2890" spans="1:2" x14ac:dyDescent="0.25">
      <c r="A2890" s="10"/>
      <c r="B2890" s="10"/>
    </row>
    <row r="2891" spans="1:2" x14ac:dyDescent="0.25">
      <c r="A2891" s="10"/>
      <c r="B2891" s="10"/>
    </row>
    <row r="2892" spans="1:2" x14ac:dyDescent="0.25">
      <c r="A2892" s="10"/>
      <c r="B2892" s="10"/>
    </row>
    <row r="2893" spans="1:2" x14ac:dyDescent="0.25">
      <c r="A2893" s="10"/>
      <c r="B2893" s="10"/>
    </row>
    <row r="2894" spans="1:2" x14ac:dyDescent="0.25">
      <c r="A2894" s="10"/>
      <c r="B2894" s="10"/>
    </row>
    <row r="2895" spans="1:2" x14ac:dyDescent="0.25">
      <c r="A2895" s="10"/>
      <c r="B2895" s="10"/>
    </row>
    <row r="2896" spans="1:2" x14ac:dyDescent="0.25">
      <c r="A2896" s="10"/>
      <c r="B2896" s="10"/>
    </row>
    <row r="2897" spans="1:2" x14ac:dyDescent="0.25">
      <c r="A2897" s="10"/>
      <c r="B2897" s="10"/>
    </row>
    <row r="2898" spans="1:2" x14ac:dyDescent="0.25">
      <c r="A2898" s="10"/>
      <c r="B2898" s="10"/>
    </row>
    <row r="2899" spans="1:2" x14ac:dyDescent="0.25">
      <c r="A2899" s="10"/>
      <c r="B2899" s="10"/>
    </row>
    <row r="2900" spans="1:2" x14ac:dyDescent="0.25">
      <c r="A2900" s="10"/>
      <c r="B2900" s="10"/>
    </row>
    <row r="2901" spans="1:2" x14ac:dyDescent="0.25">
      <c r="A2901" s="10"/>
      <c r="B2901" s="10"/>
    </row>
    <row r="2902" spans="1:2" x14ac:dyDescent="0.25">
      <c r="A2902" s="10"/>
      <c r="B2902" s="10"/>
    </row>
    <row r="2903" spans="1:2" x14ac:dyDescent="0.25">
      <c r="A2903" s="10"/>
      <c r="B2903" s="10"/>
    </row>
    <row r="2904" spans="1:2" x14ac:dyDescent="0.25">
      <c r="A2904" s="10"/>
      <c r="B2904" s="10"/>
    </row>
    <row r="2905" spans="1:2" x14ac:dyDescent="0.25">
      <c r="A2905" s="10"/>
      <c r="B2905" s="10"/>
    </row>
    <row r="2906" spans="1:2" x14ac:dyDescent="0.25">
      <c r="A2906" s="10"/>
      <c r="B2906" s="10"/>
    </row>
    <row r="2907" spans="1:2" x14ac:dyDescent="0.25">
      <c r="A2907" s="10"/>
      <c r="B2907" s="10"/>
    </row>
    <row r="2908" spans="1:2" x14ac:dyDescent="0.25">
      <c r="A2908" s="10"/>
      <c r="B2908" s="10"/>
    </row>
    <row r="2909" spans="1:2" x14ac:dyDescent="0.25">
      <c r="A2909" s="10"/>
      <c r="B2909" s="10"/>
    </row>
    <row r="2910" spans="1:2" x14ac:dyDescent="0.25">
      <c r="A2910" s="10"/>
      <c r="B2910" s="10"/>
    </row>
    <row r="2911" spans="1:2" x14ac:dyDescent="0.25">
      <c r="A2911" s="10"/>
      <c r="B2911" s="10"/>
    </row>
    <row r="2912" spans="1:2" x14ac:dyDescent="0.25">
      <c r="A2912" s="10"/>
      <c r="B2912" s="10"/>
    </row>
    <row r="2913" spans="1:2" x14ac:dyDescent="0.25">
      <c r="A2913" s="10"/>
      <c r="B2913" s="10"/>
    </row>
    <row r="2914" spans="1:2" x14ac:dyDescent="0.25">
      <c r="A2914" s="10"/>
      <c r="B2914" s="10"/>
    </row>
    <row r="2915" spans="1:2" x14ac:dyDescent="0.25">
      <c r="A2915" s="10"/>
      <c r="B2915" s="10"/>
    </row>
    <row r="2916" spans="1:2" x14ac:dyDescent="0.25">
      <c r="A2916" s="10"/>
      <c r="B2916" s="10"/>
    </row>
    <row r="2917" spans="1:2" x14ac:dyDescent="0.25">
      <c r="A2917" s="10"/>
      <c r="B2917" s="10"/>
    </row>
    <row r="2918" spans="1:2" x14ac:dyDescent="0.25">
      <c r="A2918" s="10"/>
      <c r="B2918" s="10"/>
    </row>
    <row r="2919" spans="1:2" x14ac:dyDescent="0.25">
      <c r="A2919" s="10"/>
      <c r="B2919" s="10"/>
    </row>
    <row r="2920" spans="1:2" x14ac:dyDescent="0.25">
      <c r="A2920" s="10"/>
      <c r="B2920" s="10"/>
    </row>
    <row r="2921" spans="1:2" x14ac:dyDescent="0.25">
      <c r="A2921" s="10"/>
      <c r="B2921" s="10"/>
    </row>
    <row r="2922" spans="1:2" x14ac:dyDescent="0.25">
      <c r="A2922" s="10"/>
      <c r="B2922" s="10"/>
    </row>
    <row r="2923" spans="1:2" x14ac:dyDescent="0.25">
      <c r="A2923" s="10"/>
      <c r="B2923" s="10"/>
    </row>
    <row r="2924" spans="1:2" x14ac:dyDescent="0.25">
      <c r="A2924" s="10"/>
      <c r="B2924" s="10"/>
    </row>
    <row r="2925" spans="1:2" x14ac:dyDescent="0.25">
      <c r="A2925" s="10"/>
      <c r="B2925" s="10"/>
    </row>
    <row r="2926" spans="1:2" x14ac:dyDescent="0.25">
      <c r="A2926" s="10"/>
      <c r="B2926" s="10"/>
    </row>
    <row r="2927" spans="1:2" x14ac:dyDescent="0.25">
      <c r="A2927" s="10"/>
      <c r="B2927" s="10"/>
    </row>
    <row r="2928" spans="1:2" x14ac:dyDescent="0.25">
      <c r="A2928" s="10"/>
      <c r="B2928" s="10"/>
    </row>
    <row r="2929" spans="1:2" x14ac:dyDescent="0.25">
      <c r="A2929" s="10"/>
      <c r="B2929" s="10"/>
    </row>
    <row r="2930" spans="1:2" x14ac:dyDescent="0.25">
      <c r="A2930" s="10"/>
      <c r="B2930" s="10"/>
    </row>
    <row r="2931" spans="1:2" x14ac:dyDescent="0.25">
      <c r="A2931" s="10"/>
      <c r="B2931" s="10"/>
    </row>
    <row r="2932" spans="1:2" x14ac:dyDescent="0.25">
      <c r="A2932" s="10"/>
      <c r="B2932" s="10"/>
    </row>
    <row r="2933" spans="1:2" x14ac:dyDescent="0.25">
      <c r="A2933" s="10"/>
      <c r="B2933" s="10"/>
    </row>
    <row r="2934" spans="1:2" x14ac:dyDescent="0.25">
      <c r="A2934" s="10"/>
      <c r="B2934" s="10"/>
    </row>
    <row r="2935" spans="1:2" x14ac:dyDescent="0.25">
      <c r="A2935" s="10"/>
      <c r="B2935" s="10"/>
    </row>
    <row r="2936" spans="1:2" x14ac:dyDescent="0.25">
      <c r="A2936" s="10"/>
      <c r="B2936" s="10"/>
    </row>
    <row r="2937" spans="1:2" x14ac:dyDescent="0.25">
      <c r="A2937" s="10"/>
      <c r="B2937" s="10"/>
    </row>
    <row r="2938" spans="1:2" x14ac:dyDescent="0.25">
      <c r="A2938" s="10"/>
      <c r="B2938" s="10"/>
    </row>
    <row r="2939" spans="1:2" x14ac:dyDescent="0.25">
      <c r="A2939" s="10"/>
      <c r="B2939" s="10"/>
    </row>
    <row r="2940" spans="1:2" x14ac:dyDescent="0.25">
      <c r="A2940" s="10"/>
      <c r="B2940" s="10"/>
    </row>
    <row r="2941" spans="1:2" x14ac:dyDescent="0.25">
      <c r="A2941" s="10"/>
      <c r="B2941" s="10"/>
    </row>
    <row r="2942" spans="1:2" x14ac:dyDescent="0.25">
      <c r="A2942" s="10"/>
      <c r="B2942" s="10"/>
    </row>
    <row r="2943" spans="1:2" x14ac:dyDescent="0.25">
      <c r="A2943" s="10"/>
      <c r="B2943" s="10"/>
    </row>
    <row r="2944" spans="1:2" x14ac:dyDescent="0.25">
      <c r="A2944" s="10"/>
      <c r="B2944" s="10"/>
    </row>
    <row r="2945" spans="1:2" x14ac:dyDescent="0.25">
      <c r="A2945" s="10"/>
      <c r="B2945" s="10"/>
    </row>
    <row r="2946" spans="1:2" x14ac:dyDescent="0.25">
      <c r="A2946" s="10"/>
      <c r="B2946" s="10"/>
    </row>
    <row r="2947" spans="1:2" x14ac:dyDescent="0.25">
      <c r="A2947" s="10"/>
      <c r="B2947" s="10"/>
    </row>
    <row r="2948" spans="1:2" x14ac:dyDescent="0.25">
      <c r="A2948" s="10"/>
      <c r="B2948" s="10"/>
    </row>
    <row r="2949" spans="1:2" x14ac:dyDescent="0.25">
      <c r="A2949" s="10"/>
      <c r="B2949" s="10"/>
    </row>
    <row r="2950" spans="1:2" x14ac:dyDescent="0.25">
      <c r="A2950" s="10"/>
      <c r="B2950" s="10"/>
    </row>
    <row r="2951" spans="1:2" x14ac:dyDescent="0.25">
      <c r="A2951" s="10"/>
      <c r="B2951" s="10"/>
    </row>
    <row r="2952" spans="1:2" x14ac:dyDescent="0.25">
      <c r="A2952" s="10"/>
      <c r="B2952" s="10"/>
    </row>
    <row r="2953" spans="1:2" x14ac:dyDescent="0.25">
      <c r="A2953" s="10"/>
      <c r="B2953" s="10"/>
    </row>
    <row r="2954" spans="1:2" x14ac:dyDescent="0.25">
      <c r="A2954" s="10"/>
      <c r="B2954" s="10"/>
    </row>
    <row r="2955" spans="1:2" x14ac:dyDescent="0.25">
      <c r="A2955" s="10"/>
      <c r="B2955" s="10"/>
    </row>
    <row r="2956" spans="1:2" x14ac:dyDescent="0.25">
      <c r="A2956" s="10"/>
      <c r="B2956" s="10"/>
    </row>
    <row r="2957" spans="1:2" x14ac:dyDescent="0.25">
      <c r="A2957" s="10"/>
      <c r="B2957" s="10"/>
    </row>
    <row r="2958" spans="1:2" x14ac:dyDescent="0.25">
      <c r="A2958" s="10"/>
      <c r="B2958" s="10"/>
    </row>
    <row r="2959" spans="1:2" x14ac:dyDescent="0.25">
      <c r="A2959" s="10"/>
      <c r="B2959" s="10"/>
    </row>
    <row r="2960" spans="1:2" x14ac:dyDescent="0.25">
      <c r="A2960" s="10"/>
      <c r="B2960" s="10"/>
    </row>
    <row r="2961" spans="1:2" x14ac:dyDescent="0.25">
      <c r="A2961" s="10"/>
      <c r="B2961" s="10"/>
    </row>
    <row r="2962" spans="1:2" x14ac:dyDescent="0.25">
      <c r="A2962" s="10"/>
      <c r="B2962" s="10"/>
    </row>
    <row r="2963" spans="1:2" x14ac:dyDescent="0.25">
      <c r="A2963" s="10"/>
      <c r="B2963" s="10"/>
    </row>
    <row r="2964" spans="1:2" x14ac:dyDescent="0.25">
      <c r="A2964" s="10"/>
      <c r="B2964" s="10"/>
    </row>
    <row r="2965" spans="1:2" x14ac:dyDescent="0.25">
      <c r="A2965" s="10"/>
      <c r="B2965" s="10"/>
    </row>
    <row r="2966" spans="1:2" x14ac:dyDescent="0.25">
      <c r="A2966" s="10"/>
      <c r="B2966" s="10"/>
    </row>
    <row r="2967" spans="1:2" x14ac:dyDescent="0.25">
      <c r="A2967" s="10"/>
      <c r="B2967" s="10"/>
    </row>
    <row r="2968" spans="1:2" x14ac:dyDescent="0.25">
      <c r="A2968" s="10"/>
      <c r="B2968" s="10"/>
    </row>
    <row r="2969" spans="1:2" x14ac:dyDescent="0.25">
      <c r="A2969" s="10"/>
      <c r="B2969" s="10"/>
    </row>
    <row r="2970" spans="1:2" x14ac:dyDescent="0.25">
      <c r="A2970" s="10"/>
      <c r="B2970" s="10"/>
    </row>
    <row r="2971" spans="1:2" x14ac:dyDescent="0.25">
      <c r="A2971" s="10"/>
      <c r="B2971" s="10"/>
    </row>
    <row r="2972" spans="1:2" x14ac:dyDescent="0.25">
      <c r="A2972" s="10"/>
      <c r="B2972" s="10"/>
    </row>
    <row r="2973" spans="1:2" x14ac:dyDescent="0.25">
      <c r="A2973" s="10"/>
      <c r="B2973" s="10"/>
    </row>
    <row r="2974" spans="1:2" x14ac:dyDescent="0.25">
      <c r="A2974" s="10"/>
      <c r="B2974" s="10"/>
    </row>
    <row r="2975" spans="1:2" x14ac:dyDescent="0.25">
      <c r="A2975" s="10"/>
      <c r="B2975" s="10"/>
    </row>
    <row r="2976" spans="1:2" x14ac:dyDescent="0.25">
      <c r="A2976" s="10"/>
      <c r="B2976" s="10"/>
    </row>
    <row r="2977" spans="1:2" x14ac:dyDescent="0.25">
      <c r="A2977" s="10"/>
      <c r="B2977" s="10"/>
    </row>
    <row r="2978" spans="1:2" x14ac:dyDescent="0.25">
      <c r="A2978" s="10"/>
      <c r="B2978" s="10"/>
    </row>
    <row r="2979" spans="1:2" x14ac:dyDescent="0.25">
      <c r="A2979" s="10"/>
      <c r="B2979" s="10"/>
    </row>
    <row r="2980" spans="1:2" x14ac:dyDescent="0.25">
      <c r="A2980" s="10"/>
      <c r="B2980" s="10"/>
    </row>
    <row r="2981" spans="1:2" x14ac:dyDescent="0.25">
      <c r="A2981" s="10"/>
      <c r="B2981" s="10"/>
    </row>
    <row r="2982" spans="1:2" x14ac:dyDescent="0.25">
      <c r="A2982" s="10"/>
      <c r="B2982" s="10"/>
    </row>
    <row r="2983" spans="1:2" x14ac:dyDescent="0.25">
      <c r="A2983" s="10"/>
      <c r="B2983" s="10"/>
    </row>
    <row r="2984" spans="1:2" x14ac:dyDescent="0.25">
      <c r="A2984" s="10"/>
      <c r="B2984" s="10"/>
    </row>
    <row r="2985" spans="1:2" x14ac:dyDescent="0.25">
      <c r="A2985" s="10"/>
      <c r="B2985" s="10"/>
    </row>
    <row r="2986" spans="1:2" x14ac:dyDescent="0.25">
      <c r="A2986" s="10"/>
      <c r="B2986" s="10"/>
    </row>
    <row r="2987" spans="1:2" x14ac:dyDescent="0.25">
      <c r="A2987" s="10"/>
      <c r="B2987" s="10"/>
    </row>
    <row r="2988" spans="1:2" x14ac:dyDescent="0.25">
      <c r="A2988" s="10"/>
      <c r="B2988" s="10"/>
    </row>
    <row r="2989" spans="1:2" x14ac:dyDescent="0.25">
      <c r="A2989" s="10"/>
      <c r="B2989" s="10"/>
    </row>
    <row r="2990" spans="1:2" x14ac:dyDescent="0.25">
      <c r="A2990" s="10"/>
      <c r="B2990" s="10"/>
    </row>
    <row r="2991" spans="1:2" x14ac:dyDescent="0.25">
      <c r="A2991" s="10"/>
      <c r="B2991" s="10"/>
    </row>
    <row r="2992" spans="1:2" x14ac:dyDescent="0.25">
      <c r="A2992" s="10"/>
      <c r="B2992" s="10"/>
    </row>
    <row r="2993" spans="1:2" x14ac:dyDescent="0.25">
      <c r="A2993" s="10"/>
      <c r="B2993" s="10"/>
    </row>
    <row r="2994" spans="1:2" x14ac:dyDescent="0.25">
      <c r="A2994" s="10"/>
      <c r="B2994" s="10"/>
    </row>
    <row r="2995" spans="1:2" x14ac:dyDescent="0.25">
      <c r="A2995" s="10"/>
      <c r="B2995" s="10"/>
    </row>
    <row r="2996" spans="1:2" x14ac:dyDescent="0.25">
      <c r="A2996" s="10"/>
      <c r="B2996" s="10"/>
    </row>
    <row r="2997" spans="1:2" x14ac:dyDescent="0.25">
      <c r="A2997" s="10"/>
      <c r="B2997" s="10"/>
    </row>
    <row r="2998" spans="1:2" x14ac:dyDescent="0.25">
      <c r="A2998" s="10"/>
      <c r="B2998" s="10"/>
    </row>
    <row r="2999" spans="1:2" x14ac:dyDescent="0.25">
      <c r="A2999" s="10"/>
      <c r="B2999" s="10"/>
    </row>
    <row r="3000" spans="1:2" x14ac:dyDescent="0.25">
      <c r="A3000" s="10"/>
      <c r="B3000" s="10"/>
    </row>
    <row r="3001" spans="1:2" x14ac:dyDescent="0.25">
      <c r="A3001" s="10"/>
      <c r="B3001" s="10"/>
    </row>
    <row r="3002" spans="1:2" x14ac:dyDescent="0.25">
      <c r="A3002" s="10"/>
      <c r="B3002" s="10"/>
    </row>
    <row r="3003" spans="1:2" x14ac:dyDescent="0.25">
      <c r="A3003" s="10"/>
      <c r="B3003" s="10"/>
    </row>
    <row r="3004" spans="1:2" x14ac:dyDescent="0.25">
      <c r="A3004" s="10"/>
      <c r="B3004" s="10"/>
    </row>
    <row r="3005" spans="1:2" x14ac:dyDescent="0.25">
      <c r="A3005" s="10"/>
      <c r="B3005" s="10"/>
    </row>
    <row r="3006" spans="1:2" x14ac:dyDescent="0.25">
      <c r="A3006" s="10"/>
      <c r="B3006" s="10"/>
    </row>
    <row r="3007" spans="1:2" x14ac:dyDescent="0.25">
      <c r="A3007" s="10"/>
      <c r="B3007" s="10"/>
    </row>
    <row r="3008" spans="1:2" x14ac:dyDescent="0.25">
      <c r="A3008" s="10"/>
      <c r="B3008" s="10"/>
    </row>
    <row r="3009" spans="1:2" x14ac:dyDescent="0.25">
      <c r="A3009" s="10"/>
      <c r="B3009" s="10"/>
    </row>
    <row r="3010" spans="1:2" x14ac:dyDescent="0.25">
      <c r="A3010" s="10"/>
      <c r="B3010" s="10"/>
    </row>
    <row r="3011" spans="1:2" x14ac:dyDescent="0.25">
      <c r="A3011" s="10"/>
      <c r="B3011" s="10"/>
    </row>
    <row r="3012" spans="1:2" x14ac:dyDescent="0.25">
      <c r="A3012" s="10"/>
      <c r="B3012" s="10"/>
    </row>
    <row r="3013" spans="1:2" x14ac:dyDescent="0.25">
      <c r="A3013" s="10"/>
      <c r="B3013" s="10"/>
    </row>
    <row r="3014" spans="1:2" x14ac:dyDescent="0.25">
      <c r="A3014" s="10"/>
      <c r="B3014" s="10"/>
    </row>
    <row r="3015" spans="1:2" x14ac:dyDescent="0.25">
      <c r="A3015" s="10"/>
      <c r="B3015" s="10"/>
    </row>
    <row r="3016" spans="1:2" x14ac:dyDescent="0.25">
      <c r="A3016" s="10"/>
      <c r="B3016" s="10"/>
    </row>
    <row r="3017" spans="1:2" x14ac:dyDescent="0.25">
      <c r="A3017" s="10"/>
      <c r="B3017" s="10"/>
    </row>
    <row r="3018" spans="1:2" x14ac:dyDescent="0.25">
      <c r="A3018" s="10"/>
      <c r="B3018" s="10"/>
    </row>
    <row r="3019" spans="1:2" x14ac:dyDescent="0.25">
      <c r="A3019" s="10"/>
      <c r="B3019" s="10"/>
    </row>
    <row r="3020" spans="1:2" x14ac:dyDescent="0.25">
      <c r="A3020" s="10"/>
      <c r="B3020" s="10"/>
    </row>
    <row r="3021" spans="1:2" x14ac:dyDescent="0.25">
      <c r="A3021" s="10"/>
      <c r="B3021" s="10"/>
    </row>
    <row r="3022" spans="1:2" x14ac:dyDescent="0.25">
      <c r="A3022" s="10"/>
      <c r="B3022" s="10"/>
    </row>
    <row r="3023" spans="1:2" x14ac:dyDescent="0.25">
      <c r="A3023" s="10"/>
      <c r="B3023" s="10"/>
    </row>
    <row r="3024" spans="1:2" x14ac:dyDescent="0.25">
      <c r="A3024" s="10"/>
      <c r="B3024" s="10"/>
    </row>
    <row r="3025" spans="1:2" x14ac:dyDescent="0.25">
      <c r="A3025" s="10"/>
      <c r="B3025" s="10"/>
    </row>
    <row r="3026" spans="1:2" x14ac:dyDescent="0.25">
      <c r="A3026" s="10"/>
      <c r="B3026" s="10"/>
    </row>
    <row r="3027" spans="1:2" x14ac:dyDescent="0.25">
      <c r="A3027" s="10"/>
      <c r="B3027" s="10"/>
    </row>
    <row r="3028" spans="1:2" x14ac:dyDescent="0.25">
      <c r="A3028" s="10"/>
      <c r="B3028" s="10"/>
    </row>
    <row r="3029" spans="1:2" x14ac:dyDescent="0.25">
      <c r="A3029" s="10"/>
      <c r="B3029" s="10"/>
    </row>
    <row r="3030" spans="1:2" x14ac:dyDescent="0.25">
      <c r="A3030" s="10"/>
      <c r="B3030" s="10"/>
    </row>
    <row r="3031" spans="1:2" x14ac:dyDescent="0.25">
      <c r="A3031" s="10"/>
      <c r="B3031" s="10"/>
    </row>
    <row r="3032" spans="1:2" x14ac:dyDescent="0.25">
      <c r="A3032" s="10"/>
      <c r="B3032" s="10"/>
    </row>
    <row r="3033" spans="1:2" x14ac:dyDescent="0.25">
      <c r="A3033" s="10"/>
      <c r="B3033" s="10"/>
    </row>
    <row r="3034" spans="1:2" x14ac:dyDescent="0.25">
      <c r="A3034" s="10"/>
      <c r="B3034" s="10"/>
    </row>
    <row r="3035" spans="1:2" x14ac:dyDescent="0.25">
      <c r="A3035" s="10"/>
      <c r="B3035" s="10"/>
    </row>
    <row r="3036" spans="1:2" x14ac:dyDescent="0.25">
      <c r="A3036" s="10"/>
      <c r="B3036" s="10"/>
    </row>
    <row r="3037" spans="1:2" x14ac:dyDescent="0.25">
      <c r="A3037" s="10"/>
      <c r="B3037" s="10"/>
    </row>
    <row r="3038" spans="1:2" x14ac:dyDescent="0.25">
      <c r="A3038" s="10"/>
      <c r="B3038" s="10"/>
    </row>
    <row r="3039" spans="1:2" x14ac:dyDescent="0.25">
      <c r="A3039" s="10"/>
      <c r="B3039" s="10"/>
    </row>
    <row r="3040" spans="1:2" x14ac:dyDescent="0.25">
      <c r="A3040" s="10"/>
      <c r="B3040" s="10"/>
    </row>
    <row r="3041" spans="1:2" x14ac:dyDescent="0.25">
      <c r="A3041" s="10"/>
      <c r="B3041" s="10"/>
    </row>
    <row r="3042" spans="1:2" x14ac:dyDescent="0.25">
      <c r="A3042" s="10"/>
      <c r="B3042" s="10"/>
    </row>
    <row r="3043" spans="1:2" x14ac:dyDescent="0.25">
      <c r="A3043" s="10"/>
      <c r="B3043" s="10"/>
    </row>
    <row r="3044" spans="1:2" x14ac:dyDescent="0.25">
      <c r="A3044" s="10"/>
      <c r="B3044" s="10"/>
    </row>
  </sheetData>
  <autoFilter ref="A2:B1164" xr:uid="{6D5F7ED3-F02A-4BF9-96A5-9E00A2527302}"/>
  <sortState xmlns:xlrd2="http://schemas.microsoft.com/office/spreadsheetml/2017/richdata2" ref="A2:B3044">
    <sortCondition ref="A3:A3044"/>
  </sortState>
  <pageMargins left="0.74803149606299202" right="0.74803149606299202" top="0.98425196850393704" bottom="0.98425196850393704" header="0.511811023622047" footer="0.511811023622047"/>
  <pageSetup paperSize="9" scale="16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E5DF-4905-4881-A756-7FDAD509BD3B}">
  <sheetPr>
    <pageSetUpPr fitToPage="1"/>
  </sheetPr>
  <dimension ref="A1:B147"/>
  <sheetViews>
    <sheetView zoomScaleNormal="100" workbookViewId="0">
      <pane ySplit="2" topLeftCell="A108" activePane="bottomLeft" state="frozen"/>
      <selection activeCell="BH1" sqref="BH1"/>
      <selection pane="bottomLeft" activeCell="A111" sqref="A111"/>
    </sheetView>
  </sheetViews>
  <sheetFormatPr defaultColWidth="9.1796875" defaultRowHeight="12.5" x14ac:dyDescent="0.25"/>
  <cols>
    <col min="1" max="1" width="43.26953125" style="13" bestFit="1" customWidth="1"/>
    <col min="2" max="2" width="37.26953125" style="13" bestFit="1" customWidth="1"/>
    <col min="3" max="16384" width="9.1796875" style="3"/>
  </cols>
  <sheetData>
    <row r="1" spans="1:2" ht="15.5" x14ac:dyDescent="0.25">
      <c r="A1" s="39" t="s">
        <v>230</v>
      </c>
    </row>
    <row r="2" spans="1:2" s="8" customFormat="1" ht="15" customHeight="1" x14ac:dyDescent="0.25">
      <c r="A2" s="11" t="s">
        <v>0</v>
      </c>
      <c r="B2" s="9" t="s">
        <v>1</v>
      </c>
    </row>
    <row r="3" spans="1:2" x14ac:dyDescent="0.25">
      <c r="A3" s="40" t="s">
        <v>231</v>
      </c>
      <c r="B3" s="12" t="s">
        <v>2</v>
      </c>
    </row>
    <row r="4" spans="1:2" x14ac:dyDescent="0.25">
      <c r="A4" s="40" t="s">
        <v>231</v>
      </c>
      <c r="B4" s="12" t="s">
        <v>2</v>
      </c>
    </row>
    <row r="5" spans="1:2" x14ac:dyDescent="0.25">
      <c r="A5" s="40" t="s">
        <v>231</v>
      </c>
      <c r="B5" s="12" t="s">
        <v>2</v>
      </c>
    </row>
    <row r="6" spans="1:2" x14ac:dyDescent="0.25">
      <c r="A6" s="40" t="s">
        <v>231</v>
      </c>
      <c r="B6" s="12" t="s">
        <v>2</v>
      </c>
    </row>
    <row r="7" spans="1:2" x14ac:dyDescent="0.25">
      <c r="A7" s="40" t="s">
        <v>231</v>
      </c>
      <c r="B7" s="12" t="s">
        <v>3</v>
      </c>
    </row>
    <row r="8" spans="1:2" x14ac:dyDescent="0.25">
      <c r="A8" s="40" t="s">
        <v>231</v>
      </c>
      <c r="B8" s="12" t="s">
        <v>2</v>
      </c>
    </row>
    <row r="9" spans="1:2" x14ac:dyDescent="0.25">
      <c r="A9" s="40" t="s">
        <v>231</v>
      </c>
      <c r="B9" s="12" t="s">
        <v>2</v>
      </c>
    </row>
    <row r="10" spans="1:2" x14ac:dyDescent="0.25">
      <c r="A10" s="40" t="s">
        <v>231</v>
      </c>
      <c r="B10" s="12" t="s">
        <v>2</v>
      </c>
    </row>
    <row r="11" spans="1:2" x14ac:dyDescent="0.25">
      <c r="A11" s="40" t="s">
        <v>231</v>
      </c>
      <c r="B11" s="12" t="s">
        <v>2</v>
      </c>
    </row>
    <row r="12" spans="1:2" x14ac:dyDescent="0.25">
      <c r="A12" s="40" t="s">
        <v>231</v>
      </c>
      <c r="B12" s="12" t="s">
        <v>2</v>
      </c>
    </row>
    <row r="13" spans="1:2" x14ac:dyDescent="0.25">
      <c r="A13" s="40" t="s">
        <v>231</v>
      </c>
      <c r="B13" s="12" t="s">
        <v>2</v>
      </c>
    </row>
    <row r="14" spans="1:2" x14ac:dyDescent="0.25">
      <c r="A14" s="40" t="s">
        <v>231</v>
      </c>
      <c r="B14" s="12" t="s">
        <v>2</v>
      </c>
    </row>
    <row r="15" spans="1:2" x14ac:dyDescent="0.25">
      <c r="A15" s="40" t="s">
        <v>231</v>
      </c>
      <c r="B15" s="12" t="s">
        <v>2</v>
      </c>
    </row>
    <row r="16" spans="1:2" x14ac:dyDescent="0.25">
      <c r="A16" s="40" t="s">
        <v>231</v>
      </c>
      <c r="B16" s="12" t="s">
        <v>2</v>
      </c>
    </row>
    <row r="17" spans="1:2" x14ac:dyDescent="0.25">
      <c r="A17" s="40" t="s">
        <v>231</v>
      </c>
      <c r="B17" s="12" t="s">
        <v>2</v>
      </c>
    </row>
    <row r="18" spans="1:2" x14ac:dyDescent="0.25">
      <c r="A18" s="40" t="s">
        <v>231</v>
      </c>
      <c r="B18" s="12" t="s">
        <v>2</v>
      </c>
    </row>
    <row r="19" spans="1:2" x14ac:dyDescent="0.25">
      <c r="A19" s="40" t="s">
        <v>231</v>
      </c>
      <c r="B19" s="12" t="s">
        <v>2</v>
      </c>
    </row>
    <row r="20" spans="1:2" x14ac:dyDescent="0.25">
      <c r="A20" s="40" t="s">
        <v>231</v>
      </c>
      <c r="B20" s="12" t="s">
        <v>2</v>
      </c>
    </row>
    <row r="21" spans="1:2" x14ac:dyDescent="0.25">
      <c r="A21" s="40" t="s">
        <v>231</v>
      </c>
      <c r="B21" s="12" t="s">
        <v>2</v>
      </c>
    </row>
    <row r="22" spans="1:2" x14ac:dyDescent="0.25">
      <c r="A22" s="40" t="s">
        <v>231</v>
      </c>
      <c r="B22" s="12" t="s">
        <v>2</v>
      </c>
    </row>
    <row r="23" spans="1:2" x14ac:dyDescent="0.25">
      <c r="A23" s="40" t="s">
        <v>231</v>
      </c>
      <c r="B23" s="12" t="s">
        <v>2</v>
      </c>
    </row>
    <row r="24" spans="1:2" x14ac:dyDescent="0.25">
      <c r="A24" s="40" t="s">
        <v>231</v>
      </c>
      <c r="B24" s="12" t="s">
        <v>2</v>
      </c>
    </row>
    <row r="25" spans="1:2" x14ac:dyDescent="0.25">
      <c r="A25" s="40" t="s">
        <v>231</v>
      </c>
      <c r="B25" s="12" t="s">
        <v>2</v>
      </c>
    </row>
    <row r="26" spans="1:2" x14ac:dyDescent="0.25">
      <c r="A26" s="40" t="s">
        <v>231</v>
      </c>
      <c r="B26" s="12" t="s">
        <v>2</v>
      </c>
    </row>
    <row r="27" spans="1:2" x14ac:dyDescent="0.25">
      <c r="A27" s="40" t="s">
        <v>231</v>
      </c>
      <c r="B27" s="12" t="s">
        <v>2</v>
      </c>
    </row>
    <row r="28" spans="1:2" x14ac:dyDescent="0.25">
      <c r="A28" s="40" t="s">
        <v>231</v>
      </c>
      <c r="B28" s="12" t="s">
        <v>2</v>
      </c>
    </row>
    <row r="29" spans="1:2" x14ac:dyDescent="0.25">
      <c r="A29" s="40" t="s">
        <v>231</v>
      </c>
      <c r="B29" s="12" t="s">
        <v>2</v>
      </c>
    </row>
    <row r="30" spans="1:2" x14ac:dyDescent="0.25">
      <c r="A30" s="40" t="s">
        <v>231</v>
      </c>
      <c r="B30" s="12" t="s">
        <v>2</v>
      </c>
    </row>
    <row r="31" spans="1:2" x14ac:dyDescent="0.25">
      <c r="A31" s="40" t="s">
        <v>231</v>
      </c>
      <c r="B31" s="12" t="s">
        <v>2</v>
      </c>
    </row>
    <row r="32" spans="1:2" x14ac:dyDescent="0.25">
      <c r="A32" s="40" t="s">
        <v>231</v>
      </c>
      <c r="B32" s="12" t="s">
        <v>2</v>
      </c>
    </row>
    <row r="33" spans="1:2" x14ac:dyDescent="0.25">
      <c r="A33" s="40" t="s">
        <v>231</v>
      </c>
      <c r="B33" s="12" t="s">
        <v>2</v>
      </c>
    </row>
    <row r="34" spans="1:2" x14ac:dyDescent="0.25">
      <c r="A34" s="40" t="s">
        <v>231</v>
      </c>
      <c r="B34" s="12" t="s">
        <v>2</v>
      </c>
    </row>
    <row r="35" spans="1:2" x14ac:dyDescent="0.25">
      <c r="A35" s="40" t="s">
        <v>231</v>
      </c>
      <c r="B35" s="12" t="s">
        <v>2</v>
      </c>
    </row>
    <row r="36" spans="1:2" x14ac:dyDescent="0.25">
      <c r="A36" s="40" t="s">
        <v>231</v>
      </c>
      <c r="B36" s="12" t="s">
        <v>2</v>
      </c>
    </row>
    <row r="37" spans="1:2" x14ac:dyDescent="0.25">
      <c r="A37" s="40" t="s">
        <v>231</v>
      </c>
      <c r="B37" s="12" t="s">
        <v>2</v>
      </c>
    </row>
    <row r="38" spans="1:2" x14ac:dyDescent="0.25">
      <c r="A38" s="40" t="s">
        <v>231</v>
      </c>
      <c r="B38" s="12" t="s">
        <v>2</v>
      </c>
    </row>
    <row r="39" spans="1:2" x14ac:dyDescent="0.25">
      <c r="A39" s="40" t="s">
        <v>231</v>
      </c>
      <c r="B39" s="12" t="s">
        <v>2</v>
      </c>
    </row>
    <row r="40" spans="1:2" x14ac:dyDescent="0.25">
      <c r="A40" s="40" t="s">
        <v>231</v>
      </c>
      <c r="B40" s="12" t="s">
        <v>2</v>
      </c>
    </row>
    <row r="41" spans="1:2" x14ac:dyDescent="0.25">
      <c r="A41" s="40" t="s">
        <v>231</v>
      </c>
      <c r="B41" s="12" t="s">
        <v>2</v>
      </c>
    </row>
    <row r="42" spans="1:2" x14ac:dyDescent="0.25">
      <c r="A42" s="40" t="s">
        <v>231</v>
      </c>
      <c r="B42" s="12" t="s">
        <v>2</v>
      </c>
    </row>
    <row r="43" spans="1:2" x14ac:dyDescent="0.25">
      <c r="A43" s="40" t="s">
        <v>231</v>
      </c>
      <c r="B43" s="12" t="s">
        <v>2</v>
      </c>
    </row>
    <row r="44" spans="1:2" x14ac:dyDescent="0.25">
      <c r="A44" s="40" t="s">
        <v>231</v>
      </c>
      <c r="B44" s="12" t="s">
        <v>2</v>
      </c>
    </row>
    <row r="45" spans="1:2" x14ac:dyDescent="0.25">
      <c r="A45" s="40" t="s">
        <v>231</v>
      </c>
      <c r="B45" s="12" t="s">
        <v>2</v>
      </c>
    </row>
    <row r="46" spans="1:2" x14ac:dyDescent="0.25">
      <c r="A46" s="40" t="s">
        <v>231</v>
      </c>
      <c r="B46" s="12" t="s">
        <v>2</v>
      </c>
    </row>
    <row r="47" spans="1:2" x14ac:dyDescent="0.25">
      <c r="A47" s="40" t="s">
        <v>231</v>
      </c>
      <c r="B47" s="12" t="s">
        <v>2</v>
      </c>
    </row>
    <row r="48" spans="1:2" x14ac:dyDescent="0.25">
      <c r="A48" s="40" t="s">
        <v>231</v>
      </c>
      <c r="B48" s="12" t="s">
        <v>2</v>
      </c>
    </row>
    <row r="49" spans="1:2" x14ac:dyDescent="0.25">
      <c r="A49" s="40" t="s">
        <v>231</v>
      </c>
      <c r="B49" s="12" t="s">
        <v>2</v>
      </c>
    </row>
    <row r="50" spans="1:2" x14ac:dyDescent="0.25">
      <c r="A50" s="40" t="s">
        <v>231</v>
      </c>
      <c r="B50" s="12" t="s">
        <v>2</v>
      </c>
    </row>
    <row r="51" spans="1:2" x14ac:dyDescent="0.25">
      <c r="A51" s="40" t="s">
        <v>231</v>
      </c>
      <c r="B51" s="12" t="s">
        <v>2</v>
      </c>
    </row>
    <row r="52" spans="1:2" x14ac:dyDescent="0.25">
      <c r="A52" s="40" t="s">
        <v>231</v>
      </c>
      <c r="B52" s="12" t="s">
        <v>2</v>
      </c>
    </row>
    <row r="53" spans="1:2" x14ac:dyDescent="0.25">
      <c r="A53" s="40" t="s">
        <v>231</v>
      </c>
      <c r="B53" s="12" t="s">
        <v>2</v>
      </c>
    </row>
    <row r="54" spans="1:2" x14ac:dyDescent="0.25">
      <c r="A54" s="40" t="s">
        <v>231</v>
      </c>
      <c r="B54" s="12" t="s">
        <v>2</v>
      </c>
    </row>
    <row r="55" spans="1:2" x14ac:dyDescent="0.25">
      <c r="A55" s="40" t="s">
        <v>231</v>
      </c>
      <c r="B55" s="12" t="s">
        <v>2</v>
      </c>
    </row>
    <row r="56" spans="1:2" x14ac:dyDescent="0.25">
      <c r="A56" s="40" t="s">
        <v>231</v>
      </c>
      <c r="B56" s="12" t="s">
        <v>2</v>
      </c>
    </row>
    <row r="57" spans="1:2" x14ac:dyDescent="0.25">
      <c r="A57" s="40" t="s">
        <v>231</v>
      </c>
      <c r="B57" s="12" t="s">
        <v>2</v>
      </c>
    </row>
    <row r="58" spans="1:2" x14ac:dyDescent="0.25">
      <c r="A58" s="40" t="s">
        <v>231</v>
      </c>
      <c r="B58" s="12" t="s">
        <v>2</v>
      </c>
    </row>
    <row r="59" spans="1:2" x14ac:dyDescent="0.25">
      <c r="A59" s="40" t="s">
        <v>231</v>
      </c>
      <c r="B59" s="12" t="s">
        <v>2</v>
      </c>
    </row>
    <row r="60" spans="1:2" x14ac:dyDescent="0.25">
      <c r="A60" s="40" t="s">
        <v>231</v>
      </c>
      <c r="B60" s="12" t="s">
        <v>3</v>
      </c>
    </row>
    <row r="61" spans="1:2" x14ac:dyDescent="0.25">
      <c r="A61" s="40" t="s">
        <v>231</v>
      </c>
      <c r="B61" s="12" t="s">
        <v>2</v>
      </c>
    </row>
    <row r="62" spans="1:2" x14ac:dyDescent="0.25">
      <c r="A62" s="40" t="s">
        <v>231</v>
      </c>
      <c r="B62" s="12" t="s">
        <v>2</v>
      </c>
    </row>
    <row r="63" spans="1:2" x14ac:dyDescent="0.25">
      <c r="A63" s="40" t="s">
        <v>231</v>
      </c>
      <c r="B63" s="12" t="s">
        <v>2</v>
      </c>
    </row>
    <row r="64" spans="1:2" x14ac:dyDescent="0.25">
      <c r="A64" s="40" t="s">
        <v>231</v>
      </c>
      <c r="B64" s="12" t="s">
        <v>2</v>
      </c>
    </row>
    <row r="65" spans="1:2" x14ac:dyDescent="0.25">
      <c r="A65" s="40" t="s">
        <v>231</v>
      </c>
      <c r="B65" s="12" t="s">
        <v>2</v>
      </c>
    </row>
    <row r="66" spans="1:2" x14ac:dyDescent="0.25">
      <c r="A66" s="40" t="s">
        <v>231</v>
      </c>
      <c r="B66" s="12" t="s">
        <v>2</v>
      </c>
    </row>
    <row r="67" spans="1:2" x14ac:dyDescent="0.25">
      <c r="A67" s="40" t="s">
        <v>231</v>
      </c>
      <c r="B67" s="12" t="s">
        <v>2</v>
      </c>
    </row>
    <row r="68" spans="1:2" x14ac:dyDescent="0.25">
      <c r="A68" s="40" t="s">
        <v>231</v>
      </c>
      <c r="B68" s="12" t="s">
        <v>2</v>
      </c>
    </row>
    <row r="69" spans="1:2" x14ac:dyDescent="0.25">
      <c r="A69" s="40" t="s">
        <v>231</v>
      </c>
      <c r="B69" s="12" t="s">
        <v>2</v>
      </c>
    </row>
    <row r="70" spans="1:2" x14ac:dyDescent="0.25">
      <c r="A70" s="40" t="s">
        <v>231</v>
      </c>
      <c r="B70" s="12" t="s">
        <v>2</v>
      </c>
    </row>
    <row r="71" spans="1:2" x14ac:dyDescent="0.25">
      <c r="A71" s="40" t="s">
        <v>231</v>
      </c>
      <c r="B71" s="12" t="s">
        <v>2</v>
      </c>
    </row>
    <row r="72" spans="1:2" x14ac:dyDescent="0.25">
      <c r="A72" s="40" t="s">
        <v>231</v>
      </c>
      <c r="B72" s="12" t="s">
        <v>2</v>
      </c>
    </row>
    <row r="73" spans="1:2" x14ac:dyDescent="0.25">
      <c r="A73" s="40" t="s">
        <v>231</v>
      </c>
      <c r="B73" s="12" t="s">
        <v>2</v>
      </c>
    </row>
    <row r="74" spans="1:2" x14ac:dyDescent="0.25">
      <c r="A74" s="40" t="s">
        <v>231</v>
      </c>
      <c r="B74" s="12" t="s">
        <v>2</v>
      </c>
    </row>
    <row r="75" spans="1:2" x14ac:dyDescent="0.25">
      <c r="A75" s="40" t="s">
        <v>231</v>
      </c>
      <c r="B75" s="12" t="s">
        <v>2</v>
      </c>
    </row>
    <row r="76" spans="1:2" x14ac:dyDescent="0.25">
      <c r="A76" s="40" t="s">
        <v>231</v>
      </c>
      <c r="B76" s="12" t="s">
        <v>2</v>
      </c>
    </row>
    <row r="77" spans="1:2" x14ac:dyDescent="0.25">
      <c r="A77" s="40" t="s">
        <v>231</v>
      </c>
      <c r="B77" s="12" t="s">
        <v>2</v>
      </c>
    </row>
    <row r="78" spans="1:2" x14ac:dyDescent="0.25">
      <c r="A78" s="40" t="s">
        <v>231</v>
      </c>
      <c r="B78" s="12" t="s">
        <v>2</v>
      </c>
    </row>
    <row r="79" spans="1:2" x14ac:dyDescent="0.25">
      <c r="A79" s="40" t="s">
        <v>231</v>
      </c>
      <c r="B79" s="12" t="s">
        <v>2</v>
      </c>
    </row>
    <row r="80" spans="1:2" x14ac:dyDescent="0.25">
      <c r="A80" s="40" t="s">
        <v>231</v>
      </c>
      <c r="B80" s="12" t="s">
        <v>2</v>
      </c>
    </row>
    <row r="81" spans="1:2" x14ac:dyDescent="0.25">
      <c r="A81" s="40" t="s">
        <v>231</v>
      </c>
      <c r="B81" s="12" t="s">
        <v>2</v>
      </c>
    </row>
    <row r="82" spans="1:2" x14ac:dyDescent="0.25">
      <c r="A82" s="40" t="s">
        <v>231</v>
      </c>
      <c r="B82" s="12" t="s">
        <v>2</v>
      </c>
    </row>
    <row r="83" spans="1:2" x14ac:dyDescent="0.25">
      <c r="A83" s="40" t="s">
        <v>231</v>
      </c>
      <c r="B83" s="12" t="s">
        <v>2</v>
      </c>
    </row>
    <row r="84" spans="1:2" x14ac:dyDescent="0.25">
      <c r="A84" s="40" t="s">
        <v>231</v>
      </c>
      <c r="B84" s="12" t="s">
        <v>2</v>
      </c>
    </row>
    <row r="85" spans="1:2" x14ac:dyDescent="0.25">
      <c r="A85" s="40" t="s">
        <v>231</v>
      </c>
      <c r="B85" s="12" t="s">
        <v>3</v>
      </c>
    </row>
    <row r="86" spans="1:2" x14ac:dyDescent="0.25">
      <c r="A86" s="40" t="s">
        <v>231</v>
      </c>
      <c r="B86" s="12" t="s">
        <v>2</v>
      </c>
    </row>
    <row r="87" spans="1:2" x14ac:dyDescent="0.25">
      <c r="A87" s="40" t="s">
        <v>231</v>
      </c>
      <c r="B87" s="12" t="s">
        <v>2</v>
      </c>
    </row>
    <row r="88" spans="1:2" x14ac:dyDescent="0.25">
      <c r="A88" s="40" t="s">
        <v>231</v>
      </c>
      <c r="B88" s="12" t="s">
        <v>2</v>
      </c>
    </row>
    <row r="89" spans="1:2" x14ac:dyDescent="0.25">
      <c r="A89" s="40" t="s">
        <v>231</v>
      </c>
      <c r="B89" s="12" t="s">
        <v>2</v>
      </c>
    </row>
    <row r="90" spans="1:2" x14ac:dyDescent="0.25">
      <c r="A90" s="40" t="s">
        <v>231</v>
      </c>
      <c r="B90" s="12" t="s">
        <v>2</v>
      </c>
    </row>
    <row r="91" spans="1:2" x14ac:dyDescent="0.25">
      <c r="A91" s="40" t="s">
        <v>231</v>
      </c>
      <c r="B91" s="12" t="s">
        <v>2</v>
      </c>
    </row>
    <row r="92" spans="1:2" x14ac:dyDescent="0.25">
      <c r="A92" s="40" t="s">
        <v>231</v>
      </c>
      <c r="B92" s="12" t="s">
        <v>2</v>
      </c>
    </row>
    <row r="93" spans="1:2" x14ac:dyDescent="0.25">
      <c r="A93" s="40" t="s">
        <v>231</v>
      </c>
      <c r="B93" s="12" t="s">
        <v>2</v>
      </c>
    </row>
    <row r="94" spans="1:2" x14ac:dyDescent="0.25">
      <c r="A94" s="40" t="s">
        <v>231</v>
      </c>
      <c r="B94" s="12" t="s">
        <v>2</v>
      </c>
    </row>
    <row r="95" spans="1:2" x14ac:dyDescent="0.25">
      <c r="A95" s="40" t="s">
        <v>231</v>
      </c>
      <c r="B95" s="12" t="s">
        <v>2</v>
      </c>
    </row>
    <row r="96" spans="1:2" x14ac:dyDescent="0.25">
      <c r="A96" s="40" t="s">
        <v>231</v>
      </c>
      <c r="B96" s="12" t="s">
        <v>2</v>
      </c>
    </row>
    <row r="97" spans="1:2" x14ac:dyDescent="0.25">
      <c r="A97" s="40" t="s">
        <v>231</v>
      </c>
      <c r="B97" s="12" t="s">
        <v>2</v>
      </c>
    </row>
    <row r="98" spans="1:2" x14ac:dyDescent="0.25">
      <c r="A98" s="40" t="s">
        <v>231</v>
      </c>
      <c r="B98" s="12" t="s">
        <v>2</v>
      </c>
    </row>
    <row r="99" spans="1:2" x14ac:dyDescent="0.25">
      <c r="A99" s="40" t="s">
        <v>231</v>
      </c>
      <c r="B99" s="12" t="s">
        <v>2</v>
      </c>
    </row>
    <row r="100" spans="1:2" x14ac:dyDescent="0.25">
      <c r="A100" s="40" t="s">
        <v>231</v>
      </c>
      <c r="B100" s="12" t="s">
        <v>2</v>
      </c>
    </row>
    <row r="101" spans="1:2" x14ac:dyDescent="0.25">
      <c r="A101" s="40" t="s">
        <v>231</v>
      </c>
      <c r="B101" s="12" t="s">
        <v>3</v>
      </c>
    </row>
    <row r="102" spans="1:2" x14ac:dyDescent="0.25">
      <c r="A102" s="40" t="s">
        <v>231</v>
      </c>
      <c r="B102" s="12" t="s">
        <v>2</v>
      </c>
    </row>
    <row r="103" spans="1:2" x14ac:dyDescent="0.25">
      <c r="A103" s="40" t="s">
        <v>231</v>
      </c>
      <c r="B103" s="12" t="s">
        <v>2</v>
      </c>
    </row>
    <row r="104" spans="1:2" x14ac:dyDescent="0.25">
      <c r="A104" s="40" t="s">
        <v>231</v>
      </c>
      <c r="B104" s="12" t="s">
        <v>2</v>
      </c>
    </row>
    <row r="105" spans="1:2" x14ac:dyDescent="0.25">
      <c r="A105" s="40" t="s">
        <v>231</v>
      </c>
      <c r="B105" s="12" t="s">
        <v>2</v>
      </c>
    </row>
    <row r="106" spans="1:2" x14ac:dyDescent="0.25">
      <c r="A106" s="40" t="s">
        <v>231</v>
      </c>
      <c r="B106" s="12" t="s">
        <v>2</v>
      </c>
    </row>
    <row r="107" spans="1:2" x14ac:dyDescent="0.25">
      <c r="A107" s="40" t="s">
        <v>231</v>
      </c>
      <c r="B107" s="12" t="s">
        <v>2</v>
      </c>
    </row>
    <row r="108" spans="1:2" x14ac:dyDescent="0.25">
      <c r="A108" s="40" t="s">
        <v>231</v>
      </c>
      <c r="B108" s="12" t="s">
        <v>2</v>
      </c>
    </row>
    <row r="109" spans="1:2" x14ac:dyDescent="0.25">
      <c r="A109" s="40" t="s">
        <v>231</v>
      </c>
      <c r="B109" s="12" t="s">
        <v>2</v>
      </c>
    </row>
    <row r="110" spans="1:2" x14ac:dyDescent="0.25">
      <c r="A110" s="40" t="s">
        <v>231</v>
      </c>
      <c r="B110" s="12" t="s">
        <v>2</v>
      </c>
    </row>
    <row r="111" spans="1:2" x14ac:dyDescent="0.25">
      <c r="A111" s="40" t="s">
        <v>231</v>
      </c>
      <c r="B111" s="12" t="s">
        <v>2</v>
      </c>
    </row>
    <row r="112" spans="1:2" x14ac:dyDescent="0.25">
      <c r="A112" s="40" t="s">
        <v>231</v>
      </c>
      <c r="B112" s="12" t="s">
        <v>2</v>
      </c>
    </row>
    <row r="113" spans="1:2" x14ac:dyDescent="0.25">
      <c r="A113" s="40" t="s">
        <v>231</v>
      </c>
      <c r="B113" s="12" t="s">
        <v>2</v>
      </c>
    </row>
    <row r="114" spans="1:2" x14ac:dyDescent="0.25">
      <c r="A114" s="40" t="s">
        <v>231</v>
      </c>
      <c r="B114" s="12" t="s">
        <v>2</v>
      </c>
    </row>
    <row r="115" spans="1:2" x14ac:dyDescent="0.25">
      <c r="A115" s="40" t="s">
        <v>231</v>
      </c>
      <c r="B115" s="12" t="s">
        <v>2</v>
      </c>
    </row>
    <row r="116" spans="1:2" x14ac:dyDescent="0.25">
      <c r="A116" s="40" t="s">
        <v>231</v>
      </c>
      <c r="B116" s="12" t="s">
        <v>2</v>
      </c>
    </row>
    <row r="117" spans="1:2" x14ac:dyDescent="0.25">
      <c r="A117" s="40" t="s">
        <v>231</v>
      </c>
      <c r="B117" s="12" t="s">
        <v>2</v>
      </c>
    </row>
    <row r="118" spans="1:2" x14ac:dyDescent="0.25">
      <c r="A118" s="40" t="s">
        <v>231</v>
      </c>
      <c r="B118" s="12" t="s">
        <v>2</v>
      </c>
    </row>
    <row r="119" spans="1:2" x14ac:dyDescent="0.25">
      <c r="A119" s="40" t="s">
        <v>231</v>
      </c>
      <c r="B119" s="12" t="s">
        <v>2</v>
      </c>
    </row>
    <row r="120" spans="1:2" x14ac:dyDescent="0.25">
      <c r="A120" s="40" t="s">
        <v>231</v>
      </c>
      <c r="B120" s="12" t="s">
        <v>2</v>
      </c>
    </row>
    <row r="121" spans="1:2" x14ac:dyDescent="0.25">
      <c r="A121" s="40" t="s">
        <v>231</v>
      </c>
      <c r="B121" s="12" t="s">
        <v>2</v>
      </c>
    </row>
    <row r="122" spans="1:2" x14ac:dyDescent="0.25">
      <c r="A122" s="40" t="s">
        <v>231</v>
      </c>
      <c r="B122" s="12" t="s">
        <v>2</v>
      </c>
    </row>
    <row r="123" spans="1:2" x14ac:dyDescent="0.25">
      <c r="A123" s="40" t="s">
        <v>231</v>
      </c>
      <c r="B123" s="12" t="s">
        <v>2</v>
      </c>
    </row>
    <row r="124" spans="1:2" x14ac:dyDescent="0.25">
      <c r="A124" s="40" t="s">
        <v>231</v>
      </c>
      <c r="B124" s="12" t="s">
        <v>2</v>
      </c>
    </row>
    <row r="125" spans="1:2" x14ac:dyDescent="0.25">
      <c r="A125" s="40" t="s">
        <v>231</v>
      </c>
      <c r="B125" s="12" t="s">
        <v>2</v>
      </c>
    </row>
    <row r="126" spans="1:2" x14ac:dyDescent="0.25">
      <c r="A126" s="40" t="s">
        <v>231</v>
      </c>
      <c r="B126" s="12" t="s">
        <v>2</v>
      </c>
    </row>
    <row r="127" spans="1:2" x14ac:dyDescent="0.25">
      <c r="A127" s="40" t="s">
        <v>231</v>
      </c>
      <c r="B127" s="12" t="s">
        <v>2</v>
      </c>
    </row>
    <row r="128" spans="1:2" x14ac:dyDescent="0.25">
      <c r="A128" s="40" t="s">
        <v>231</v>
      </c>
      <c r="B128" s="12" t="s">
        <v>2</v>
      </c>
    </row>
    <row r="129" spans="1:2" x14ac:dyDescent="0.25">
      <c r="A129" s="40" t="s">
        <v>231</v>
      </c>
      <c r="B129" s="12" t="s">
        <v>2</v>
      </c>
    </row>
    <row r="130" spans="1:2" x14ac:dyDescent="0.25">
      <c r="A130" s="40" t="s">
        <v>231</v>
      </c>
      <c r="B130" s="12" t="s">
        <v>2</v>
      </c>
    </row>
    <row r="131" spans="1:2" x14ac:dyDescent="0.25">
      <c r="A131" s="40" t="s">
        <v>231</v>
      </c>
      <c r="B131" s="12" t="s">
        <v>2</v>
      </c>
    </row>
    <row r="132" spans="1:2" x14ac:dyDescent="0.25">
      <c r="A132" s="40" t="s">
        <v>231</v>
      </c>
      <c r="B132" s="12" t="s">
        <v>2</v>
      </c>
    </row>
    <row r="133" spans="1:2" x14ac:dyDescent="0.25">
      <c r="A133" s="40" t="s">
        <v>231</v>
      </c>
      <c r="B133" s="12" t="s">
        <v>2</v>
      </c>
    </row>
    <row r="134" spans="1:2" x14ac:dyDescent="0.25">
      <c r="A134" s="40" t="s">
        <v>231</v>
      </c>
      <c r="B134" s="12" t="s">
        <v>2</v>
      </c>
    </row>
    <row r="135" spans="1:2" x14ac:dyDescent="0.25">
      <c r="A135" s="40" t="s">
        <v>231</v>
      </c>
      <c r="B135" s="12" t="s">
        <v>2</v>
      </c>
    </row>
    <row r="136" spans="1:2" x14ac:dyDescent="0.25">
      <c r="A136" s="40" t="s">
        <v>231</v>
      </c>
      <c r="B136" s="12" t="s">
        <v>2</v>
      </c>
    </row>
    <row r="137" spans="1:2" x14ac:dyDescent="0.25">
      <c r="A137" s="40" t="s">
        <v>231</v>
      </c>
      <c r="B137" s="12" t="s">
        <v>2</v>
      </c>
    </row>
    <row r="138" spans="1:2" x14ac:dyDescent="0.25">
      <c r="A138" s="40" t="s">
        <v>231</v>
      </c>
      <c r="B138" s="12" t="s">
        <v>2</v>
      </c>
    </row>
    <row r="139" spans="1:2" x14ac:dyDescent="0.25">
      <c r="A139" s="40" t="s">
        <v>231</v>
      </c>
      <c r="B139" s="12" t="s">
        <v>2</v>
      </c>
    </row>
    <row r="140" spans="1:2" x14ac:dyDescent="0.25">
      <c r="A140" s="40" t="s">
        <v>231</v>
      </c>
      <c r="B140" s="12" t="s">
        <v>2</v>
      </c>
    </row>
    <row r="141" spans="1:2" x14ac:dyDescent="0.25">
      <c r="A141" s="40" t="s">
        <v>231</v>
      </c>
      <c r="B141" s="12" t="s">
        <v>2</v>
      </c>
    </row>
    <row r="142" spans="1:2" x14ac:dyDescent="0.25">
      <c r="A142" s="40" t="s">
        <v>231</v>
      </c>
      <c r="B142" s="12" t="s">
        <v>2</v>
      </c>
    </row>
    <row r="143" spans="1:2" x14ac:dyDescent="0.25">
      <c r="A143" s="40" t="s">
        <v>231</v>
      </c>
      <c r="B143" s="12" t="s">
        <v>2</v>
      </c>
    </row>
    <row r="144" spans="1:2" x14ac:dyDescent="0.25">
      <c r="A144" s="40" t="s">
        <v>231</v>
      </c>
      <c r="B144" s="12" t="s">
        <v>2</v>
      </c>
    </row>
    <row r="145" spans="1:2" s="4" customFormat="1" ht="10" x14ac:dyDescent="0.25">
      <c r="A145" s="40" t="s">
        <v>231</v>
      </c>
      <c r="B145" s="12" t="s">
        <v>2</v>
      </c>
    </row>
    <row r="146" spans="1:2" x14ac:dyDescent="0.25">
      <c r="A146" s="40" t="s">
        <v>231</v>
      </c>
      <c r="B146" s="12" t="s">
        <v>2</v>
      </c>
    </row>
    <row r="147" spans="1:2" x14ac:dyDescent="0.25">
      <c r="A147" s="40" t="s">
        <v>231</v>
      </c>
      <c r="B147" s="12" t="s">
        <v>2</v>
      </c>
    </row>
  </sheetData>
  <autoFilter ref="A2:B147" xr:uid="{00000000-0009-0000-0000-000001000000}"/>
  <pageMargins left="0.74803149606299202" right="0.74803149606299202" top="0.98425196850393704" bottom="0.98425196850393704" header="0.511811023622047" footer="0.511811023622047"/>
  <pageSetup paperSize="9" scale="1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Schedule A</vt:lpstr>
      <vt:lpstr>Schedule B</vt:lpstr>
      <vt:lpstr>Schedule C</vt:lpstr>
      <vt:lpstr>Schedule D</vt:lpstr>
      <vt:lpstr>Schedule E</vt:lpstr>
      <vt:lpstr>'Schedule A'!MAIN</vt:lpstr>
      <vt:lpstr>'Schedule B'!MAIN</vt:lpstr>
      <vt:lpstr>'Schedule D'!MAIN</vt:lpstr>
      <vt:lpstr>'Schedule E'!MAIN</vt:lpstr>
      <vt:lpstr>'Schedule A'!Print_Titles</vt:lpstr>
      <vt:lpstr>'Schedule B'!Print_Titles</vt:lpstr>
      <vt:lpstr>'Schedule D'!Print_Titles</vt:lpstr>
      <vt:lpstr>'Schedule 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2025-01-28T07:26:48Z</dcterms:created>
  <dcterms:modified xsi:type="dcterms:W3CDTF">2025-01-28T07:26:58Z</dcterms:modified>
  <cp:category/>
  <cp:contentStatus/>
</cp:coreProperties>
</file>