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610"/>
  </bookViews>
  <sheets>
    <sheet name="Agency reporting template" sheetId="1" r:id="rId1"/>
  </sheets>
  <definedNames>
    <definedName name="_ftn1" localSheetId="0">'Agency reporting template'!#REF!</definedName>
    <definedName name="_ftn2" localSheetId="0">'Agency reporting template'!#REF!</definedName>
    <definedName name="_ftn3" localSheetId="0">'Agency reporting template'!#REF!</definedName>
    <definedName name="_ftnref1" localSheetId="0">'Agency reporting template'!#REF!</definedName>
    <definedName name="_ftnref2" localSheetId="0">'Agency reporting template'!#REF!</definedName>
    <definedName name="_ftnref3" localSheetId="0">'Agency reporting template'!#REF!</definedName>
    <definedName name="_Hlk291055818" localSheetId="0">'Agency reporting template'!$A$57</definedName>
    <definedName name="OLE_LINK7" localSheetId="0">'Agency reporting template'!$A$1</definedName>
    <definedName name="_xlnm.Print_Area" localSheetId="0">'Agency reporting template'!$A$1:$B$61</definedName>
  </definedNames>
  <calcPr calcId="162913"/>
</workbook>
</file>

<file path=xl/calcChain.xml><?xml version="1.0" encoding="utf-8"?>
<calcChain xmlns="http://schemas.openxmlformats.org/spreadsheetml/2006/main">
  <c r="B55" i="1" l="1"/>
  <c r="B36" i="1"/>
  <c r="B37" i="1"/>
  <c r="B57" i="1"/>
  <c r="B14" i="1"/>
  <c r="B26" i="1"/>
  <c r="B25" i="1"/>
  <c r="B31" i="1"/>
  <c r="B35" i="1"/>
  <c r="B24" i="1"/>
  <c r="B20" i="1"/>
  <c r="B38" i="1"/>
  <c r="B12" i="1"/>
  <c r="B15" i="1"/>
  <c r="B9" i="1"/>
  <c r="B7" i="1"/>
  <c r="B27" i="1"/>
  <c r="A28" i="1"/>
</calcChain>
</file>

<file path=xl/sharedStrings.xml><?xml version="1.0" encoding="utf-8"?>
<sst xmlns="http://schemas.openxmlformats.org/spreadsheetml/2006/main" count="48" uniqueCount="46">
  <si>
    <t>Totals</t>
  </si>
  <si>
    <t xml:space="preserve">Summary of External Legal Services Expenditure </t>
  </si>
  <si>
    <t>Counsel</t>
  </si>
  <si>
    <t>Professional Fees</t>
  </si>
  <si>
    <t>Ashurst</t>
  </si>
  <si>
    <t>Australian Government Solicitor</t>
  </si>
  <si>
    <t>Clayton Utz</t>
  </si>
  <si>
    <t>Corrs Chambers Westgarth</t>
  </si>
  <si>
    <t>Maddocks</t>
  </si>
  <si>
    <t>Other government legal service providers</t>
  </si>
  <si>
    <t>Attorney-General's Department</t>
  </si>
  <si>
    <t>Commentary</t>
  </si>
  <si>
    <t>Please outline any analysis you wish to provide relating to the expenditure figures provided above (optional to complete)</t>
  </si>
  <si>
    <t>Overseas firms (single total figure, individual firm names not required)</t>
  </si>
  <si>
    <t>Other non-LSMUL firms</t>
  </si>
  <si>
    <t>Total (External + Internal) Expenditure</t>
  </si>
  <si>
    <t>Total Internal Legal Services Expenditure</t>
  </si>
  <si>
    <t>Total External Legal Services Expenditure</t>
  </si>
  <si>
    <t>Total value of briefs to Counsel</t>
  </si>
  <si>
    <t>Total value of disbursements (excluding counsel)</t>
  </si>
  <si>
    <t>Total value of professional fees paid</t>
  </si>
  <si>
    <t>Number of direct briefs to male Counsel</t>
  </si>
  <si>
    <t>Number of direct briefs to female Counsel</t>
  </si>
  <si>
    <t>Number of indirect briefs to male counsel</t>
  </si>
  <si>
    <t>Number of indirect briefs to female counsel</t>
  </si>
  <si>
    <t>For information only: Total number of briefs to male counsel</t>
  </si>
  <si>
    <t>For information only: Total number of briefs to female counsel</t>
  </si>
  <si>
    <t>Total number of direct briefs to counsel</t>
  </si>
  <si>
    <t>Total number of indirect briefs to counsel</t>
  </si>
  <si>
    <t>Total value of direct briefs to male counsel</t>
  </si>
  <si>
    <t>Total value of direct briefs to female counsel</t>
  </si>
  <si>
    <t>Total value of indirect briefs to male counsel</t>
  </si>
  <si>
    <t>Total value of indirect briefs to female counsel</t>
  </si>
  <si>
    <t>For information only: Total value of briefs to male counsel</t>
  </si>
  <si>
    <t>For information only: Total value of briefs to female counsel</t>
  </si>
  <si>
    <t>Total value of direct briefs to counsel</t>
  </si>
  <si>
    <t>Total value of indirect briefs to counsel</t>
  </si>
  <si>
    <t>For information only: Total number of briefs to counsel</t>
  </si>
  <si>
    <t>For information only: Total value of briefs to counsel</t>
  </si>
  <si>
    <t xml:space="preserve">King &amp; Wood Mallesons </t>
  </si>
  <si>
    <t>Lander &amp; Rogers</t>
  </si>
  <si>
    <r>
      <t xml:space="preserve">All figures should be </t>
    </r>
    <r>
      <rPr>
        <b/>
        <i/>
        <u/>
        <sz val="12"/>
        <color indexed="10"/>
        <rFont val="Arial"/>
        <family val="2"/>
      </rPr>
      <t>exclusive</t>
    </r>
    <r>
      <rPr>
        <b/>
        <i/>
        <sz val="12"/>
        <color indexed="10"/>
        <rFont val="Arial"/>
        <family val="2"/>
      </rPr>
      <t xml:space="preserve"> of GST
Please return this form in Excel format</t>
    </r>
  </si>
  <si>
    <t>Legal Services Expenditure Report 2017/18</t>
  </si>
  <si>
    <t xml:space="preserve">Fair Work Ombudsman </t>
  </si>
  <si>
    <t>Johnson Winter &amp; Slattery</t>
  </si>
  <si>
    <t>K &amp; L 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</si>
</sst>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u/>
      <sz val="12"/>
      <color indexed="10"/>
      <name val="Arial"/>
      <family val="2"/>
    </font>
    <font>
      <b/>
      <i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Fill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vertical="center"/>
    </xf>
    <xf numFmtId="0" fontId="6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4" fontId="6" fillId="0" borderId="4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6" fillId="0" borderId="3" xfId="0" applyFont="1" applyFill="1" applyBorder="1" applyAlignment="1"/>
    <xf numFmtId="0" fontId="5" fillId="0" borderId="3" xfId="0" applyFont="1" applyBorder="1" applyAlignment="1"/>
    <xf numFmtId="0" fontId="8" fillId="0" borderId="3" xfId="0" applyFont="1" applyFill="1" applyBorder="1" applyAlignment="1"/>
    <xf numFmtId="0" fontId="9" fillId="0" borderId="3" xfId="0" applyFont="1" applyFill="1" applyBorder="1" applyAlignment="1"/>
    <xf numFmtId="0" fontId="1" fillId="0" borderId="3" xfId="0" applyNumberFormat="1" applyFont="1" applyFill="1" applyBorder="1" applyAlignment="1">
      <alignment vertical="top" wrapText="1"/>
    </xf>
    <xf numFmtId="0" fontId="6" fillId="0" borderId="3" xfId="0" applyFont="1" applyBorder="1"/>
    <xf numFmtId="8" fontId="6" fillId="0" borderId="4" xfId="0" applyNumberFormat="1" applyFont="1" applyBorder="1" applyAlignment="1" applyProtection="1">
      <alignment horizontal="right" vertical="center"/>
      <protection locked="0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 indent="1"/>
    </xf>
    <xf numFmtId="0" fontId="6" fillId="0" borderId="8" xfId="0" applyFont="1" applyBorder="1" applyAlignment="1" applyProtection="1">
      <alignment vertical="center"/>
    </xf>
    <xf numFmtId="0" fontId="10" fillId="0" borderId="3" xfId="0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right" vertical="center"/>
    </xf>
    <xf numFmtId="44" fontId="6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/>
    <xf numFmtId="0" fontId="5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10" fillId="0" borderId="4" xfId="0" applyFont="1" applyFill="1" applyBorder="1" applyAlignment="1"/>
    <xf numFmtId="44" fontId="6" fillId="0" borderId="4" xfId="0" applyNumberFormat="1" applyFont="1" applyFill="1" applyBorder="1" applyAlignment="1" applyProtection="1">
      <protection locked="0"/>
    </xf>
    <xf numFmtId="44" fontId="6" fillId="0" borderId="4" xfId="0" applyNumberFormat="1" applyFont="1" applyFill="1" applyBorder="1" applyAlignment="1"/>
    <xf numFmtId="44" fontId="5" fillId="0" borderId="4" xfId="0" applyNumberFormat="1" applyFont="1" applyFill="1" applyBorder="1" applyAlignment="1">
      <alignment horizontal="right" vertical="center"/>
    </xf>
    <xf numFmtId="44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>
      <alignment horizontal="right" vertical="center"/>
    </xf>
    <xf numFmtId="44" fontId="5" fillId="0" borderId="4" xfId="0" applyNumberFormat="1" applyFont="1" applyFill="1" applyBorder="1" applyAlignment="1"/>
    <xf numFmtId="44" fontId="5" fillId="0" borderId="6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zoomScale="85" zoomScaleNormal="85" workbookViewId="0">
      <selection activeCell="I19" sqref="I19"/>
    </sheetView>
  </sheetViews>
  <sheetFormatPr defaultRowHeight="14.25" x14ac:dyDescent="0.2"/>
  <cols>
    <col min="1" max="1" width="79.42578125" style="2" bestFit="1" customWidth="1"/>
    <col min="2" max="2" width="17.28515625" style="2" customWidth="1"/>
    <col min="3" max="5" width="9.140625" style="2"/>
    <col min="6" max="6" width="8.5703125" style="2" customWidth="1"/>
    <col min="7" max="16384" width="9.140625" style="2"/>
  </cols>
  <sheetData>
    <row r="1" spans="1:2" ht="15.75" x14ac:dyDescent="0.2">
      <c r="A1" s="42"/>
      <c r="B1" s="10"/>
    </row>
    <row r="2" spans="1:2" ht="15.75" x14ac:dyDescent="0.2">
      <c r="A2" s="42" t="s">
        <v>42</v>
      </c>
      <c r="B2" s="41"/>
    </row>
    <row r="3" spans="1:2" ht="15.75" x14ac:dyDescent="0.2">
      <c r="A3" s="43" t="s">
        <v>43</v>
      </c>
      <c r="B3" s="40"/>
    </row>
    <row r="4" spans="1:2" ht="30" x14ac:dyDescent="0.2">
      <c r="A4" s="44" t="s">
        <v>41</v>
      </c>
      <c r="B4" s="39"/>
    </row>
    <row r="5" spans="1:2" ht="15" thickBot="1" x14ac:dyDescent="0.25">
      <c r="A5" s="7"/>
    </row>
    <row r="6" spans="1:2" ht="15.75" thickBot="1" x14ac:dyDescent="0.25">
      <c r="A6" s="9" t="s">
        <v>0</v>
      </c>
      <c r="B6" s="8"/>
    </row>
    <row r="7" spans="1:2" ht="15" x14ac:dyDescent="0.2">
      <c r="A7" s="17" t="s">
        <v>15</v>
      </c>
      <c r="B7" s="54">
        <f>B8+B9</f>
        <v>10290373.02</v>
      </c>
    </row>
    <row r="8" spans="1:2" ht="15" x14ac:dyDescent="0.2">
      <c r="A8" s="17" t="s">
        <v>16</v>
      </c>
      <c r="B8" s="55">
        <v>7186980.5099999998</v>
      </c>
    </row>
    <row r="9" spans="1:2" ht="15" x14ac:dyDescent="0.2">
      <c r="A9" s="17" t="s">
        <v>17</v>
      </c>
      <c r="B9" s="54">
        <f>B15</f>
        <v>3103392.51</v>
      </c>
    </row>
    <row r="10" spans="1:2" ht="15" thickBot="1" x14ac:dyDescent="0.25">
      <c r="A10" s="13"/>
      <c r="B10" s="47"/>
    </row>
    <row r="11" spans="1:2" ht="15.75" thickBot="1" x14ac:dyDescent="0.25">
      <c r="A11" s="15" t="s">
        <v>1</v>
      </c>
      <c r="B11" s="48"/>
    </row>
    <row r="12" spans="1:2" x14ac:dyDescent="0.2">
      <c r="A12" s="19" t="s">
        <v>18</v>
      </c>
      <c r="B12" s="45">
        <f>B38</f>
        <v>1802854.51</v>
      </c>
    </row>
    <row r="13" spans="1:2" x14ac:dyDescent="0.2">
      <c r="A13" s="19" t="s">
        <v>19</v>
      </c>
      <c r="B13" s="46">
        <v>227120.14</v>
      </c>
    </row>
    <row r="14" spans="1:2" x14ac:dyDescent="0.2">
      <c r="A14" s="19" t="s">
        <v>20</v>
      </c>
      <c r="B14" s="45">
        <f>+B57</f>
        <v>1073417.8600000001</v>
      </c>
    </row>
    <row r="15" spans="1:2" ht="15" x14ac:dyDescent="0.2">
      <c r="A15" s="20" t="s">
        <v>17</v>
      </c>
      <c r="B15" s="54">
        <f>SUM(B12:B14)</f>
        <v>3103392.51</v>
      </c>
    </row>
    <row r="16" spans="1:2" ht="15" thickBot="1" x14ac:dyDescent="0.25">
      <c r="A16" s="13"/>
      <c r="B16" s="47"/>
    </row>
    <row r="17" spans="1:7" ht="15.75" thickBot="1" x14ac:dyDescent="0.25">
      <c r="A17" s="15" t="s">
        <v>2</v>
      </c>
      <c r="B17" s="48"/>
    </row>
    <row r="18" spans="1:7" x14ac:dyDescent="0.2">
      <c r="A18" s="19" t="s">
        <v>21</v>
      </c>
      <c r="B18" s="59">
        <v>35</v>
      </c>
    </row>
    <row r="19" spans="1:7" x14ac:dyDescent="0.2">
      <c r="A19" s="19" t="s">
        <v>22</v>
      </c>
      <c r="B19" s="59">
        <v>55</v>
      </c>
    </row>
    <row r="20" spans="1:7" ht="15" x14ac:dyDescent="0.2">
      <c r="A20" s="20" t="s">
        <v>27</v>
      </c>
      <c r="B20" s="56">
        <f>B18+B19</f>
        <v>90</v>
      </c>
    </row>
    <row r="21" spans="1:7" x14ac:dyDescent="0.2">
      <c r="A21" s="13"/>
      <c r="B21" s="50"/>
    </row>
    <row r="22" spans="1:7" x14ac:dyDescent="0.2">
      <c r="A22" s="22" t="s">
        <v>23</v>
      </c>
      <c r="B22" s="59">
        <v>1</v>
      </c>
      <c r="F22" s="4"/>
      <c r="G22" s="5"/>
    </row>
    <row r="23" spans="1:7" x14ac:dyDescent="0.2">
      <c r="A23" s="22" t="s">
        <v>24</v>
      </c>
      <c r="B23" s="59">
        <v>7</v>
      </c>
      <c r="F23" s="4"/>
      <c r="G23" s="5"/>
    </row>
    <row r="24" spans="1:7" ht="15" x14ac:dyDescent="0.2">
      <c r="A24" s="20" t="s">
        <v>28</v>
      </c>
      <c r="B24" s="56">
        <f>B22+B23</f>
        <v>8</v>
      </c>
      <c r="F24" s="1"/>
      <c r="G24" s="6"/>
    </row>
    <row r="25" spans="1:7" x14ac:dyDescent="0.2">
      <c r="A25" s="23" t="s">
        <v>25</v>
      </c>
      <c r="B25" s="49">
        <f>B18+B22</f>
        <v>36</v>
      </c>
    </row>
    <row r="26" spans="1:7" x14ac:dyDescent="0.2">
      <c r="A26" s="23" t="s">
        <v>26</v>
      </c>
      <c r="B26" s="49">
        <f>B19+B23</f>
        <v>62</v>
      </c>
    </row>
    <row r="27" spans="1:7" ht="15" x14ac:dyDescent="0.2">
      <c r="A27" s="24" t="s">
        <v>37</v>
      </c>
      <c r="B27" s="56">
        <f>B25+B26</f>
        <v>98</v>
      </c>
    </row>
    <row r="28" spans="1:7" ht="15" x14ac:dyDescent="0.25">
      <c r="A28" s="38" t="str">
        <f>IF(B20&gt;B27,"ERROR: total direct briefs cannot be more than total briefs", "")</f>
        <v/>
      </c>
      <c r="B28" s="51"/>
    </row>
    <row r="29" spans="1:7" x14ac:dyDescent="0.2">
      <c r="A29" s="25" t="s">
        <v>29</v>
      </c>
      <c r="B29" s="52">
        <v>932306.58</v>
      </c>
    </row>
    <row r="30" spans="1:7" x14ac:dyDescent="0.2">
      <c r="A30" s="25" t="s">
        <v>30</v>
      </c>
      <c r="B30" s="52">
        <v>747951.38</v>
      </c>
    </row>
    <row r="31" spans="1:7" ht="15" x14ac:dyDescent="0.25">
      <c r="A31" s="26" t="s">
        <v>35</v>
      </c>
      <c r="B31" s="57">
        <f>B29+B30</f>
        <v>1680257.96</v>
      </c>
    </row>
    <row r="32" spans="1:7" ht="15" x14ac:dyDescent="0.25">
      <c r="A32" s="38"/>
      <c r="B32" s="51"/>
    </row>
    <row r="33" spans="1:2" x14ac:dyDescent="0.2">
      <c r="A33" s="25" t="s">
        <v>31</v>
      </c>
      <c r="B33" s="52">
        <v>6085.61</v>
      </c>
    </row>
    <row r="34" spans="1:2" x14ac:dyDescent="0.2">
      <c r="A34" s="25" t="s">
        <v>32</v>
      </c>
      <c r="B34" s="52">
        <v>116510.94</v>
      </c>
    </row>
    <row r="35" spans="1:2" ht="15" x14ac:dyDescent="0.25">
      <c r="A35" s="26" t="s">
        <v>36</v>
      </c>
      <c r="B35" s="57">
        <f>B33+B34</f>
        <v>122596.55</v>
      </c>
    </row>
    <row r="36" spans="1:2" x14ac:dyDescent="0.2">
      <c r="A36" s="27" t="s">
        <v>33</v>
      </c>
      <c r="B36" s="53">
        <f>B29+B33</f>
        <v>938392.19</v>
      </c>
    </row>
    <row r="37" spans="1:2" x14ac:dyDescent="0.2">
      <c r="A37" s="27" t="s">
        <v>34</v>
      </c>
      <c r="B37" s="53">
        <f>B30+B34</f>
        <v>864462.32000000007</v>
      </c>
    </row>
    <row r="38" spans="1:2" ht="15" x14ac:dyDescent="0.25">
      <c r="A38" s="28" t="s">
        <v>38</v>
      </c>
      <c r="B38" s="57">
        <f>B36+B37</f>
        <v>1802854.51</v>
      </c>
    </row>
    <row r="39" spans="1:2" ht="15" thickBot="1" x14ac:dyDescent="0.25">
      <c r="A39" s="13"/>
      <c r="B39" s="14"/>
    </row>
    <row r="40" spans="1:2" ht="15.75" thickBot="1" x14ac:dyDescent="0.25">
      <c r="A40" s="15" t="s">
        <v>3</v>
      </c>
      <c r="B40" s="16"/>
    </row>
    <row r="41" spans="1:2" x14ac:dyDescent="0.2">
      <c r="A41" s="29" t="s">
        <v>4</v>
      </c>
      <c r="B41" s="18">
        <v>244059.82</v>
      </c>
    </row>
    <row r="42" spans="1:2" x14ac:dyDescent="0.2">
      <c r="A42" s="29" t="s">
        <v>5</v>
      </c>
      <c r="B42" s="18">
        <v>217900.55</v>
      </c>
    </row>
    <row r="43" spans="1:2" x14ac:dyDescent="0.2">
      <c r="A43" s="29" t="s">
        <v>6</v>
      </c>
      <c r="B43" s="18">
        <v>264691.96000000002</v>
      </c>
    </row>
    <row r="44" spans="1:2" x14ac:dyDescent="0.2">
      <c r="A44" s="29" t="s">
        <v>7</v>
      </c>
      <c r="B44" s="18">
        <v>62531.6</v>
      </c>
    </row>
    <row r="45" spans="1:2" x14ac:dyDescent="0.2">
      <c r="A45" s="29" t="s">
        <v>44</v>
      </c>
      <c r="B45" s="18">
        <v>6528</v>
      </c>
    </row>
    <row r="46" spans="1:2" x14ac:dyDescent="0.2">
      <c r="A46" s="29" t="s">
        <v>39</v>
      </c>
      <c r="B46" s="18">
        <v>33596.28</v>
      </c>
    </row>
    <row r="47" spans="1:2" x14ac:dyDescent="0.2">
      <c r="A47" s="29" t="s">
        <v>45</v>
      </c>
      <c r="B47" s="18">
        <v>112296.49</v>
      </c>
    </row>
    <row r="48" spans="1:2" x14ac:dyDescent="0.2">
      <c r="A48" s="29" t="s">
        <v>40</v>
      </c>
      <c r="B48" s="18">
        <v>80000</v>
      </c>
    </row>
    <row r="49" spans="1:2" x14ac:dyDescent="0.2">
      <c r="A49" s="29" t="s">
        <v>8</v>
      </c>
      <c r="B49" s="18">
        <v>46874.17</v>
      </c>
    </row>
    <row r="50" spans="1:2" x14ac:dyDescent="0.2">
      <c r="A50" s="30"/>
      <c r="B50" s="14"/>
    </row>
    <row r="51" spans="1:2" ht="15" x14ac:dyDescent="0.2">
      <c r="A51" s="17" t="s">
        <v>9</v>
      </c>
      <c r="B51" s="31"/>
    </row>
    <row r="52" spans="1:2" x14ac:dyDescent="0.2">
      <c r="A52" s="32" t="s">
        <v>10</v>
      </c>
      <c r="B52" s="18">
        <v>0</v>
      </c>
    </row>
    <row r="53" spans="1:2" x14ac:dyDescent="0.2">
      <c r="A53" s="30"/>
      <c r="B53" s="31"/>
    </row>
    <row r="54" spans="1:2" ht="15" x14ac:dyDescent="0.2">
      <c r="A54" s="17" t="s">
        <v>14</v>
      </c>
      <c r="B54" s="21"/>
    </row>
    <row r="55" spans="1:2" x14ac:dyDescent="0.2">
      <c r="A55" s="33" t="s">
        <v>13</v>
      </c>
      <c r="B55" s="18">
        <f>1280+2762.87+896.12</f>
        <v>4938.99</v>
      </c>
    </row>
    <row r="56" spans="1:2" ht="15" thickBot="1" x14ac:dyDescent="0.25">
      <c r="A56" s="13"/>
      <c r="B56" s="31"/>
    </row>
    <row r="57" spans="1:2" ht="30" customHeight="1" thickBot="1" x14ac:dyDescent="0.25">
      <c r="A57" s="34" t="s">
        <v>20</v>
      </c>
      <c r="B57" s="58">
        <f>SUM(B41:B56)</f>
        <v>1073417.8600000001</v>
      </c>
    </row>
    <row r="58" spans="1:2" x14ac:dyDescent="0.2">
      <c r="A58" s="13"/>
      <c r="B58" s="14"/>
    </row>
    <row r="59" spans="1:2" ht="15" x14ac:dyDescent="0.2">
      <c r="A59" s="35" t="s">
        <v>11</v>
      </c>
      <c r="B59" s="14"/>
    </row>
    <row r="60" spans="1:2" ht="28.5" x14ac:dyDescent="0.2">
      <c r="A60" s="36" t="s">
        <v>12</v>
      </c>
      <c r="B60" s="37"/>
    </row>
    <row r="61" spans="1:2" x14ac:dyDescent="0.2">
      <c r="A61" s="12"/>
      <c r="B61" s="11"/>
    </row>
    <row r="86" spans="2:2" x14ac:dyDescent="0.2">
      <c r="B86" s="3"/>
    </row>
  </sheetData>
  <sheetProtection selectLockedCells="1"/>
  <dataValidations disablePrompts="1" count="1">
    <dataValidation allowBlank="1" showErrorMessage="1" error="That's wrong." prompt="That's wrong." sqref="D26"/>
  </dataValidations>
  <pageMargins left="0.7" right="0.7" top="0.75" bottom="0.75" header="0.3" footer="0.3"/>
  <pageSetup paperSize="9" scale="80" orientation="portrait" r:id="rId1"/>
  <ignoredErrors>
    <ignoredError sqref="B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Agency reporting template</vt:lpstr>
      <vt:lpstr>'Agency reporting template'!_Hlk291055818</vt:lpstr>
      <vt:lpstr>'Agency reporting template'!OLE_LINK7</vt:lpstr>
      <vt:lpstr>'Agency reporting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Legal Services Expenditure Report 2017 - 2018 (FWOROCE)</dc:title>
  <dc:subject>Legal Services Expenditure Report 2017 - 2018 (FWOROCE)</dc:subject>
  <dc:creator/>
  <cp:keywords>Legal Services Expenditure Report 2017 - 2018 (FWOROCE)</cp:keywords>
  <cp:lastModifiedBy/>
  <dcterms:created xsi:type="dcterms:W3CDTF">2018-10-24T05:04:23Z</dcterms:created>
  <dcterms:modified xsi:type="dcterms:W3CDTF">2018-10-29T02:01:05Z</dcterms:modified>
</cp:coreProperties>
</file>